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維持係\★橋梁補修設計業務委託\平田橋架替設計業務委託\公募資料\"/>
    </mc:Choice>
  </mc:AlternateContent>
  <xr:revisionPtr revIDLastSave="0" documentId="13_ncr:1_{F7262BAB-F92A-48EF-9922-7FF8E0360BC5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内訳書" sheetId="28" r:id="rId1"/>
    <sheet name="共通内訳書" sheetId="1" r:id="rId2"/>
    <sheet name="直接人件費明細表（内訳書1・2）" sheetId="30" r:id="rId3"/>
    <sheet name="直接人件費明細表（内訳書3）" sheetId="31" r:id="rId4"/>
  </sheets>
  <definedNames>
    <definedName name="_xlnm.Print_Area" localSheetId="1">共通内訳書!$B$1:$J$38</definedName>
    <definedName name="_xlnm.Print_Area" localSheetId="2">'直接人件費明細表（内訳書1・2）'!$A$1:$J$43</definedName>
    <definedName name="_xlnm.Print_Area" localSheetId="3">'直接人件費明細表（内訳書3）'!$A$1:$J$20</definedName>
    <definedName name="_xlnm.Print_Area" localSheetId="0">内訳書!$A$1:$G$69</definedName>
    <definedName name="_xlnm.Print_Titles" localSheetId="0">内訳書!$1:$4</definedName>
  </definedNames>
  <calcPr calcId="191029"/>
</workbook>
</file>

<file path=xl/calcChain.xml><?xml version="1.0" encoding="utf-8"?>
<calcChain xmlns="http://schemas.openxmlformats.org/spreadsheetml/2006/main">
  <c r="F52" i="31" l="1"/>
  <c r="F54" i="31" s="1"/>
  <c r="F49" i="31"/>
  <c r="F48" i="31"/>
  <c r="F47" i="31"/>
  <c r="F50" i="31" l="1"/>
  <c r="F68" i="30" l="1"/>
  <c r="F69" i="30"/>
  <c r="F70" i="30"/>
  <c r="F73" i="30"/>
  <c r="F75" i="30" s="1"/>
  <c r="F71" i="30" l="1"/>
  <c r="L42" i="30"/>
  <c r="L20" i="30"/>
  <c r="I63" i="28"/>
</calcChain>
</file>

<file path=xl/sharedStrings.xml><?xml version="1.0" encoding="utf-8"?>
<sst xmlns="http://schemas.openxmlformats.org/spreadsheetml/2006/main" count="216" uniqueCount="130">
  <si>
    <t>技師長</t>
    <rPh sb="0" eb="3">
      <t>ギシチョウ</t>
    </rPh>
    <phoneticPr fontId="1"/>
  </si>
  <si>
    <t>主任技師</t>
    <rPh sb="0" eb="2">
      <t>シュニン</t>
    </rPh>
    <rPh sb="2" eb="4">
      <t>ギシ</t>
    </rPh>
    <phoneticPr fontId="1"/>
  </si>
  <si>
    <t>技師A</t>
    <rPh sb="0" eb="2">
      <t>ギシ</t>
    </rPh>
    <phoneticPr fontId="1"/>
  </si>
  <si>
    <t>技師B</t>
    <rPh sb="0" eb="2">
      <t>ギシ</t>
    </rPh>
    <phoneticPr fontId="1"/>
  </si>
  <si>
    <t>技師C</t>
    <rPh sb="0" eb="2">
      <t>ギシ</t>
    </rPh>
    <phoneticPr fontId="1"/>
  </si>
  <si>
    <t>技術員</t>
    <rPh sb="0" eb="3">
      <t>ギジュツイン</t>
    </rPh>
    <phoneticPr fontId="1"/>
  </si>
  <si>
    <t>摘要</t>
    <rPh sb="0" eb="2">
      <t>テキヨウ</t>
    </rPh>
    <phoneticPr fontId="1"/>
  </si>
  <si>
    <t>合　　計</t>
    <rPh sb="0" eb="1">
      <t>ゴウ</t>
    </rPh>
    <rPh sb="3" eb="4">
      <t>ケイ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</si>
  <si>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</si>
  <si>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</si>
  <si>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　　　　　　　　直接人件費明細表</t>
    <rPh sb="8" eb="10">
      <t>チョクセツ</t>
    </rPh>
    <rPh sb="10" eb="13">
      <t>ジンケンヒ</t>
    </rPh>
    <rPh sb="13" eb="15">
      <t>メイサイ</t>
    </rPh>
    <rPh sb="15" eb="16">
      <t>オモテ</t>
    </rPh>
    <phoneticPr fontId="1"/>
  </si>
  <si>
    <t>項　　　　　　目</t>
    <rPh sb="0" eb="1">
      <t>コウ</t>
    </rPh>
    <rPh sb="7" eb="8">
      <t>メ</t>
    </rPh>
    <phoneticPr fontId="1"/>
  </si>
  <si>
    <t>共通内訳書</t>
    <rPh sb="0" eb="5">
      <t>キョウツウウチワケショ</t>
    </rPh>
    <phoneticPr fontId="1"/>
  </si>
  <si>
    <t>設計計画</t>
    <rPh sb="0" eb="4">
      <t>セッケイケイカク</t>
    </rPh>
    <phoneticPr fontId="1"/>
  </si>
  <si>
    <t>1業務当り</t>
    <rPh sb="1" eb="3">
      <t>ギョウム</t>
    </rPh>
    <rPh sb="3" eb="4">
      <t>アタ</t>
    </rPh>
    <phoneticPr fontId="1"/>
  </si>
  <si>
    <t>設計協議（中間2回）</t>
    <rPh sb="0" eb="2">
      <t>セッケイ</t>
    </rPh>
    <rPh sb="2" eb="4">
      <t>キョウギ</t>
    </rPh>
    <rPh sb="5" eb="7">
      <t>チュウカン</t>
    </rPh>
    <rPh sb="8" eb="9">
      <t>カイ</t>
    </rPh>
    <phoneticPr fontId="1"/>
  </si>
  <si>
    <t>　業務着手時</t>
    <rPh sb="1" eb="3">
      <t>ギョウム</t>
    </rPh>
    <rPh sb="3" eb="5">
      <t>チャクシュ</t>
    </rPh>
    <rPh sb="5" eb="6">
      <t>ジ</t>
    </rPh>
    <phoneticPr fontId="1"/>
  </si>
  <si>
    <t>　中間打合せ</t>
    <rPh sb="1" eb="3">
      <t>チュウカン</t>
    </rPh>
    <rPh sb="3" eb="5">
      <t>ウチアワ</t>
    </rPh>
    <phoneticPr fontId="1"/>
  </si>
  <si>
    <t>　成果品納入時</t>
    <rPh sb="1" eb="3">
      <t>セイカ</t>
    </rPh>
    <rPh sb="3" eb="4">
      <t>ヒン</t>
    </rPh>
    <rPh sb="4" eb="6">
      <t>ノウニュウ</t>
    </rPh>
    <rPh sb="6" eb="7">
      <t>ジ</t>
    </rPh>
    <phoneticPr fontId="1"/>
  </si>
  <si>
    <t>2回あたり</t>
    <rPh sb="1" eb="2">
      <t>カイ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</si>
  <si>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</si>
  <si>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</si>
  <si>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箇所</t>
    <rPh sb="0" eb="2">
      <t>カショ</t>
    </rPh>
    <phoneticPr fontId="1"/>
  </si>
  <si>
    <t>内訳書2</t>
    <rPh sb="0" eb="3">
      <t>ウチワケショ</t>
    </rPh>
    <phoneticPr fontId="1"/>
  </si>
  <si>
    <t>千円未満切捨て</t>
    <rPh sb="0" eb="2">
      <t>センエン</t>
    </rPh>
    <rPh sb="2" eb="6">
      <t>ミマンキリス</t>
    </rPh>
    <phoneticPr fontId="1"/>
  </si>
  <si>
    <t>業務価格</t>
    <rPh sb="0" eb="4">
      <t>ギョウムカカク</t>
    </rPh>
    <phoneticPr fontId="1"/>
  </si>
  <si>
    <t>％</t>
    <phoneticPr fontId="1"/>
  </si>
  <si>
    <t>一般管理費</t>
    <rPh sb="0" eb="5">
      <t>イッパンカンリヒ</t>
    </rPh>
    <phoneticPr fontId="1"/>
  </si>
  <si>
    <t>業務原価</t>
    <rPh sb="0" eb="4">
      <t>ギョウムゲンカ</t>
    </rPh>
    <phoneticPr fontId="1"/>
  </si>
  <si>
    <t>その他原価</t>
    <rPh sb="2" eb="3">
      <t>タ</t>
    </rPh>
    <rPh sb="3" eb="5">
      <t>ゲンカ</t>
    </rPh>
    <phoneticPr fontId="1"/>
  </si>
  <si>
    <t>直接原価</t>
    <rPh sb="0" eb="2">
      <t>チョクセツ</t>
    </rPh>
    <rPh sb="2" eb="4">
      <t>ゲンカ</t>
    </rPh>
    <phoneticPr fontId="1"/>
  </si>
  <si>
    <t>式</t>
    <rPh sb="0" eb="1">
      <t>シキ</t>
    </rPh>
    <phoneticPr fontId="1"/>
  </si>
  <si>
    <t>　　電子成果品作成費（予備詳細）</t>
    <rPh sb="2" eb="4">
      <t>デンシ</t>
    </rPh>
    <rPh sb="4" eb="7">
      <t>セイカヒン</t>
    </rPh>
    <rPh sb="7" eb="10">
      <t>サクセイヒ</t>
    </rPh>
    <rPh sb="11" eb="15">
      <t>ヨビショウサイ</t>
    </rPh>
    <phoneticPr fontId="1"/>
  </si>
  <si>
    <t>　直接経費</t>
    <rPh sb="1" eb="3">
      <t>チョクセツ</t>
    </rPh>
    <rPh sb="3" eb="5">
      <t>ケイヒ</t>
    </rPh>
    <phoneticPr fontId="1"/>
  </si>
  <si>
    <t>橋</t>
    <rPh sb="0" eb="1">
      <t>ハシ</t>
    </rPh>
    <phoneticPr fontId="1"/>
  </si>
  <si>
    <t>業務</t>
    <rPh sb="0" eb="2">
      <t>ギョウム</t>
    </rPh>
    <phoneticPr fontId="1"/>
  </si>
  <si>
    <t>　　設計協議（中間2回）</t>
    <rPh sb="2" eb="4">
      <t>セッケイ</t>
    </rPh>
    <rPh sb="4" eb="6">
      <t>キョウギ</t>
    </rPh>
    <rPh sb="7" eb="9">
      <t>チュウカン</t>
    </rPh>
    <rPh sb="10" eb="11">
      <t>カイ</t>
    </rPh>
    <phoneticPr fontId="1"/>
  </si>
  <si>
    <t>　　設計計画</t>
    <rPh sb="2" eb="6">
      <t>セッケイケイカク</t>
    </rPh>
    <phoneticPr fontId="1"/>
  </si>
  <si>
    <t>　直接人件費</t>
    <rPh sb="1" eb="3">
      <t>チョクセツ</t>
    </rPh>
    <rPh sb="3" eb="6">
      <t>ジンケンヒ</t>
    </rPh>
    <phoneticPr fontId="1"/>
  </si>
  <si>
    <t>直接費</t>
    <rPh sb="0" eb="3">
      <t>チョクセツヒ</t>
    </rPh>
    <phoneticPr fontId="1"/>
  </si>
  <si>
    <t>費用　工種　種別　細別　規格</t>
    <rPh sb="0" eb="2">
      <t>ヒヨウ</t>
    </rPh>
    <rPh sb="3" eb="4">
      <t>コウ</t>
    </rPh>
    <rPh sb="4" eb="5">
      <t>タネ</t>
    </rPh>
    <rPh sb="6" eb="8">
      <t>シュベツ</t>
    </rPh>
    <rPh sb="9" eb="11">
      <t>サイベツ</t>
    </rPh>
    <rPh sb="12" eb="14">
      <t>キカク</t>
    </rPh>
    <phoneticPr fontId="1"/>
  </si>
  <si>
    <t>設計業務内訳書</t>
    <rPh sb="0" eb="2">
      <t>セッケイ</t>
    </rPh>
    <rPh sb="2" eb="4">
      <t>ギョウム</t>
    </rPh>
    <rPh sb="4" eb="6">
      <t>ウチワケ</t>
    </rPh>
    <rPh sb="6" eb="7">
      <t>ショ</t>
    </rPh>
    <phoneticPr fontId="1"/>
  </si>
  <si>
    <t>【測量業務】</t>
    <rPh sb="1" eb="3">
      <t>ソクリョウ</t>
    </rPh>
    <rPh sb="3" eb="5">
      <t>ギョウム</t>
    </rPh>
    <phoneticPr fontId="1"/>
  </si>
  <si>
    <t>　　旅費交通費</t>
    <rPh sb="2" eb="7">
      <t>リョヒコウツウヒ</t>
    </rPh>
    <phoneticPr fontId="1"/>
  </si>
  <si>
    <t>　　電子成果品作成費</t>
    <rPh sb="2" eb="7">
      <t>デンシセイカヒン</t>
    </rPh>
    <rPh sb="7" eb="10">
      <t>サクセイヒ</t>
    </rPh>
    <phoneticPr fontId="1"/>
  </si>
  <si>
    <t xml:space="preserve"> 直接人件費</t>
    <rPh sb="1" eb="6">
      <t>チョクセツジンケンヒ</t>
    </rPh>
    <phoneticPr fontId="1"/>
  </si>
  <si>
    <t xml:space="preserve"> 直接経費</t>
    <rPh sb="1" eb="5">
      <t>チョクセツケイヒ</t>
    </rPh>
    <phoneticPr fontId="1"/>
  </si>
  <si>
    <t>直接測量費</t>
    <rPh sb="0" eb="2">
      <t>チョクセツ</t>
    </rPh>
    <rPh sb="2" eb="4">
      <t>ソクリョウ</t>
    </rPh>
    <rPh sb="4" eb="5">
      <t>ヒ</t>
    </rPh>
    <phoneticPr fontId="1"/>
  </si>
  <si>
    <t>間接測量費</t>
    <rPh sb="0" eb="5">
      <t>カンセツソクリョウヒ</t>
    </rPh>
    <phoneticPr fontId="1"/>
  </si>
  <si>
    <t>　諸経費</t>
    <rPh sb="1" eb="4">
      <t>ショケイヒ</t>
    </rPh>
    <phoneticPr fontId="1"/>
  </si>
  <si>
    <t>測量業務費</t>
    <rPh sb="0" eb="2">
      <t>ソクリョウ</t>
    </rPh>
    <rPh sb="2" eb="5">
      <t>ギョウムヒ</t>
    </rPh>
    <phoneticPr fontId="1"/>
  </si>
  <si>
    <t>千円未満切捨て</t>
    <rPh sb="0" eb="6">
      <t>センエンミマンキリス</t>
    </rPh>
    <phoneticPr fontId="1"/>
  </si>
  <si>
    <t>【調査業務費】</t>
    <rPh sb="1" eb="6">
      <t>チョウサギョウムヒ</t>
    </rPh>
    <phoneticPr fontId="1"/>
  </si>
  <si>
    <t>直接調査費</t>
    <rPh sb="0" eb="2">
      <t>チョクセツ</t>
    </rPh>
    <rPh sb="2" eb="5">
      <t>チョウサヒ</t>
    </rPh>
    <phoneticPr fontId="1"/>
  </si>
  <si>
    <t>　機械ボーリング　φ66mm</t>
    <rPh sb="1" eb="3">
      <t>キカイ</t>
    </rPh>
    <phoneticPr fontId="1"/>
  </si>
  <si>
    <t>礫混じり土砂</t>
    <rPh sb="0" eb="2">
      <t>レキマ</t>
    </rPh>
    <rPh sb="4" eb="6">
      <t>ドシャ</t>
    </rPh>
    <phoneticPr fontId="1"/>
  </si>
  <si>
    <t>　標準貫入試験</t>
    <rPh sb="1" eb="5">
      <t>ヒョウジュンカンニュウ</t>
    </rPh>
    <rPh sb="5" eb="7">
      <t>シケン</t>
    </rPh>
    <phoneticPr fontId="1"/>
  </si>
  <si>
    <t>ｍ</t>
    <phoneticPr fontId="1"/>
  </si>
  <si>
    <t>回</t>
    <rPh sb="0" eb="1">
      <t>カイ</t>
    </rPh>
    <phoneticPr fontId="1"/>
  </si>
  <si>
    <t xml:space="preserve"> 直接人件費</t>
    <rPh sb="1" eb="3">
      <t>チョクセツ</t>
    </rPh>
    <rPh sb="3" eb="6">
      <t>ジンケンヒ</t>
    </rPh>
    <phoneticPr fontId="1"/>
  </si>
  <si>
    <t>　資料整理とりまとめ</t>
    <rPh sb="1" eb="5">
      <t>シリョウセイリ</t>
    </rPh>
    <phoneticPr fontId="1"/>
  </si>
  <si>
    <t>　断面図等の作成</t>
    <rPh sb="1" eb="4">
      <t>ダンメンズ</t>
    </rPh>
    <rPh sb="4" eb="5">
      <t>トウ</t>
    </rPh>
    <rPh sb="6" eb="8">
      <t>サクセイ</t>
    </rPh>
    <phoneticPr fontId="1"/>
  </si>
  <si>
    <t>　電子成果品作成費</t>
    <rPh sb="1" eb="9">
      <t>デンシセイカヒンサクセイヒ</t>
    </rPh>
    <phoneticPr fontId="1"/>
  </si>
  <si>
    <t>間接調査費</t>
    <rPh sb="0" eb="5">
      <t>カンセツチョウサヒ</t>
    </rPh>
    <phoneticPr fontId="1"/>
  </si>
  <si>
    <t>　運搬費</t>
    <rPh sb="1" eb="4">
      <t>ウンパンヒ</t>
    </rPh>
    <phoneticPr fontId="1"/>
  </si>
  <si>
    <t>　準備及び跡片付け</t>
    <rPh sb="1" eb="3">
      <t>ジュンビ</t>
    </rPh>
    <rPh sb="3" eb="4">
      <t>オヨ</t>
    </rPh>
    <rPh sb="5" eb="8">
      <t>アトカタヅ</t>
    </rPh>
    <phoneticPr fontId="1"/>
  </si>
  <si>
    <t>　平坦地足場</t>
    <rPh sb="1" eb="4">
      <t>ヘイタ</t>
    </rPh>
    <rPh sb="4" eb="6">
      <t>アシバ</t>
    </rPh>
    <phoneticPr fontId="1"/>
  </si>
  <si>
    <t>　調査孔閉塞</t>
    <rPh sb="1" eb="6">
      <t>チョウサコウヘイソク</t>
    </rPh>
    <phoneticPr fontId="1"/>
  </si>
  <si>
    <t>　施工管理費</t>
    <rPh sb="1" eb="6">
      <t>セコウカンリヒ</t>
    </rPh>
    <phoneticPr fontId="1"/>
  </si>
  <si>
    <t>諸経費</t>
    <rPh sb="0" eb="3">
      <t>ショケイヒ</t>
    </rPh>
    <phoneticPr fontId="1"/>
  </si>
  <si>
    <t>調査業務費</t>
    <rPh sb="0" eb="5">
      <t>チョウサギョウムヒ</t>
    </rPh>
    <phoneticPr fontId="1"/>
  </si>
  <si>
    <t>①</t>
    <phoneticPr fontId="1"/>
  </si>
  <si>
    <t>②</t>
    <phoneticPr fontId="1"/>
  </si>
  <si>
    <t>【解析等調査業務】</t>
    <rPh sb="1" eb="4">
      <t>カイセキトウ</t>
    </rPh>
    <rPh sb="4" eb="8">
      <t>チョウサ</t>
    </rPh>
    <phoneticPr fontId="1"/>
  </si>
  <si>
    <t>　既存資料の収集・現地調査</t>
    <rPh sb="1" eb="5">
      <t>キソンシリョウ</t>
    </rPh>
    <rPh sb="6" eb="8">
      <t>シュウシュウ</t>
    </rPh>
    <rPh sb="9" eb="13">
      <t>ゲンチチョウサ</t>
    </rPh>
    <phoneticPr fontId="1"/>
  </si>
  <si>
    <t>　総合解析とりまとめ</t>
    <rPh sb="1" eb="5">
      <t>ソウゴウカイセキ</t>
    </rPh>
    <phoneticPr fontId="1"/>
  </si>
  <si>
    <t>0～3種</t>
    <rPh sb="3" eb="4">
      <t>シュ</t>
    </rPh>
    <phoneticPr fontId="1"/>
  </si>
  <si>
    <t>直接原価</t>
    <rPh sb="0" eb="4">
      <t>チョクセツゲンカ</t>
    </rPh>
    <phoneticPr fontId="1"/>
  </si>
  <si>
    <t>その他原価</t>
    <rPh sb="2" eb="5">
      <t>タゲンカ</t>
    </rPh>
    <phoneticPr fontId="1"/>
  </si>
  <si>
    <t>解析等調査業務費</t>
    <rPh sb="0" eb="8">
      <t>カイセキトウチョウサギョウムヒ</t>
    </rPh>
    <phoneticPr fontId="1"/>
  </si>
  <si>
    <t>【設計業務】</t>
    <rPh sb="1" eb="5">
      <t>セッケイギョウム</t>
    </rPh>
    <phoneticPr fontId="1"/>
  </si>
  <si>
    <t>設計業務費</t>
    <rPh sb="0" eb="5">
      <t>セッケイギョウムヒ</t>
    </rPh>
    <phoneticPr fontId="1"/>
  </si>
  <si>
    <t>①+②+③+④</t>
    <phoneticPr fontId="1"/>
  </si>
  <si>
    <t>計</t>
    <rPh sb="0" eb="1">
      <t>ケイ</t>
    </rPh>
    <phoneticPr fontId="1"/>
  </si>
  <si>
    <t>　交通規制費</t>
    <rPh sb="1" eb="3">
      <t>コウツウ</t>
    </rPh>
    <rPh sb="3" eb="5">
      <t>キセイ</t>
    </rPh>
    <rPh sb="5" eb="6">
      <t>ヒ</t>
    </rPh>
    <phoneticPr fontId="1"/>
  </si>
  <si>
    <t>人</t>
    <rPh sb="0" eb="1">
      <t>ニン</t>
    </rPh>
    <phoneticPr fontId="1"/>
  </si>
  <si>
    <t>　交通誘導員Ｂ</t>
    <rPh sb="1" eb="3">
      <t>コウツウ</t>
    </rPh>
    <rPh sb="3" eb="6">
      <t>ユウドウイン</t>
    </rPh>
    <phoneticPr fontId="1"/>
  </si>
  <si>
    <t>１日当り</t>
    <rPh sb="1" eb="2">
      <t>ニチ</t>
    </rPh>
    <rPh sb="2" eb="3">
      <t>アタ</t>
    </rPh>
    <phoneticPr fontId="1"/>
  </si>
  <si>
    <t>台/日</t>
    <rPh sb="0" eb="1">
      <t>ダイ</t>
    </rPh>
    <rPh sb="2" eb="3">
      <t>ニチ</t>
    </rPh>
    <phoneticPr fontId="1"/>
  </si>
  <si>
    <t>　橋梁点検車</t>
    <rPh sb="1" eb="2">
      <t>キョウ</t>
    </rPh>
    <rPh sb="2" eb="3">
      <t>リョウ</t>
    </rPh>
    <rPh sb="3" eb="5">
      <t>テンケン</t>
    </rPh>
    <rPh sb="5" eb="6">
      <t>シャ</t>
    </rPh>
    <phoneticPr fontId="1"/>
  </si>
  <si>
    <t>Ｌ</t>
    <phoneticPr fontId="1"/>
  </si>
  <si>
    <t>　燃料費（軽油）</t>
    <rPh sb="1" eb="4">
      <t>ネンリョウヒ</t>
    </rPh>
    <rPh sb="5" eb="7">
      <t>ケイユ</t>
    </rPh>
    <phoneticPr fontId="1"/>
  </si>
  <si>
    <t>　一般運転手</t>
    <rPh sb="1" eb="3">
      <t>イッパン</t>
    </rPh>
    <rPh sb="3" eb="5">
      <t>ウンテン</t>
    </rPh>
    <rPh sb="5" eb="6">
      <t>シュ</t>
    </rPh>
    <phoneticPr fontId="1"/>
  </si>
  <si>
    <t>川平橋（ＢＴ-200）</t>
    <rPh sb="0" eb="2">
      <t>カワヒラ</t>
    </rPh>
    <rPh sb="2" eb="3">
      <t>バシ</t>
    </rPh>
    <phoneticPr fontId="1"/>
  </si>
  <si>
    <t>安全費</t>
    <rPh sb="0" eb="2">
      <t>アンゼン</t>
    </rPh>
    <rPh sb="2" eb="3">
      <t>ヒ</t>
    </rPh>
    <phoneticPr fontId="1"/>
  </si>
  <si>
    <t>合　　　　計</t>
    <rPh sb="0" eb="1">
      <t>ゴウ</t>
    </rPh>
    <rPh sb="5" eb="6">
      <t>ケイ</t>
    </rPh>
    <phoneticPr fontId="1"/>
  </si>
  <si>
    <t>詳細</t>
    <rPh sb="0" eb="2">
      <t>ショウサイ</t>
    </rPh>
    <phoneticPr fontId="1"/>
  </si>
  <si>
    <t>　報告書作成</t>
    <rPh sb="1" eb="4">
      <t>ホウコクショ</t>
    </rPh>
    <rPh sb="4" eb="6">
      <t>サクセイ</t>
    </rPh>
    <phoneticPr fontId="1"/>
  </si>
  <si>
    <t>　照査</t>
    <rPh sb="1" eb="3">
      <t>ショウサ</t>
    </rPh>
    <phoneticPr fontId="1"/>
  </si>
  <si>
    <t>　数量計算</t>
    <rPh sb="1" eb="3">
      <t>スウリョウ</t>
    </rPh>
    <rPh sb="3" eb="5">
      <t>ケイサン</t>
    </rPh>
    <phoneticPr fontId="1"/>
  </si>
  <si>
    <t>　設計図</t>
    <rPh sb="1" eb="4">
      <t>セッケイズ</t>
    </rPh>
    <phoneticPr fontId="1"/>
  </si>
  <si>
    <t>　設計計算</t>
    <rPh sb="1" eb="3">
      <t>セッケイ</t>
    </rPh>
    <rPh sb="3" eb="5">
      <t>ケイサン</t>
    </rPh>
    <phoneticPr fontId="1"/>
  </si>
  <si>
    <t>予備</t>
    <rPh sb="0" eb="2">
      <t>ヨビ</t>
    </rPh>
    <phoneticPr fontId="1"/>
  </si>
  <si>
    <t>　比較一覧表作成</t>
    <rPh sb="1" eb="6">
      <t>ヒカクイチランヒョウ</t>
    </rPh>
    <rPh sb="6" eb="8">
      <t>サクセイ</t>
    </rPh>
    <phoneticPr fontId="1"/>
  </si>
  <si>
    <t>　概算工事費算出</t>
    <rPh sb="1" eb="6">
      <t>ガイサンコウジヒ</t>
    </rPh>
    <rPh sb="6" eb="8">
      <t>サンシュツ</t>
    </rPh>
    <phoneticPr fontId="1"/>
  </si>
  <si>
    <t xml:space="preserve">  比較形式選定</t>
    <rPh sb="2" eb="8">
      <t>ヒカクケイシキセンテイ</t>
    </rPh>
    <phoneticPr fontId="1"/>
  </si>
  <si>
    <t>予備+詳細</t>
    <rPh sb="0" eb="2">
      <t>ヨビ</t>
    </rPh>
    <rPh sb="3" eb="5">
      <t>ショウサイ</t>
    </rPh>
    <phoneticPr fontId="1"/>
  </si>
  <si>
    <t>　設計条件の確認</t>
    <rPh sb="1" eb="3">
      <t>セッケイ</t>
    </rPh>
    <rPh sb="3" eb="5">
      <t>ジョウケン</t>
    </rPh>
    <rPh sb="6" eb="8">
      <t>カクニン</t>
    </rPh>
    <phoneticPr fontId="1"/>
  </si>
  <si>
    <t>１箇所当り</t>
    <rPh sb="1" eb="3">
      <t>カショ</t>
    </rPh>
    <rPh sb="3" eb="4">
      <t>アタ</t>
    </rPh>
    <phoneticPr fontId="1"/>
  </si>
  <si>
    <t>平田橋</t>
    <phoneticPr fontId="1"/>
  </si>
  <si>
    <t>　　　　　　直接人件費明細表</t>
    <rPh sb="6" eb="8">
      <t>チョクセツ</t>
    </rPh>
    <rPh sb="8" eb="11">
      <t>ジンケンヒ</t>
    </rPh>
    <rPh sb="11" eb="13">
      <t>メイサイ</t>
    </rPh>
    <rPh sb="13" eb="14">
      <t>オモテ</t>
    </rPh>
    <phoneticPr fontId="1"/>
  </si>
  <si>
    <t>　施工計画</t>
    <rPh sb="1" eb="3">
      <t>セコウ</t>
    </rPh>
    <rPh sb="3" eb="5">
      <t>ケイカク</t>
    </rPh>
    <phoneticPr fontId="1"/>
  </si>
  <si>
    <t>内訳書2参照</t>
    <rPh sb="0" eb="3">
      <t>ウチワケショ</t>
    </rPh>
    <rPh sb="4" eb="6">
      <t>サンショウ</t>
    </rPh>
    <phoneticPr fontId="1"/>
  </si>
  <si>
    <t>項目</t>
    <rPh sb="0" eb="2">
      <t>コウモク</t>
    </rPh>
    <phoneticPr fontId="1"/>
  </si>
  <si>
    <t xml:space="preserve">  現地踏査</t>
    <rPh sb="2" eb="4">
      <t>ゲンチ</t>
    </rPh>
    <rPh sb="4" eb="6">
      <t>トウサ</t>
    </rPh>
    <phoneticPr fontId="1"/>
  </si>
  <si>
    <t>S=1/250:0,0009km2</t>
    <phoneticPr fontId="1"/>
  </si>
  <si>
    <t>　現地計測</t>
    <rPh sb="1" eb="3">
      <t>ゲンチ</t>
    </rPh>
    <rPh sb="3" eb="5">
      <t>ケイソク</t>
    </rPh>
    <phoneticPr fontId="1"/>
  </si>
  <si>
    <t>内訳書3</t>
    <rPh sb="0" eb="3">
      <t>ウチワケショ</t>
    </rPh>
    <phoneticPr fontId="1"/>
  </si>
  <si>
    <t>測量主任技師</t>
    <rPh sb="0" eb="2">
      <t>ソクリョウ</t>
    </rPh>
    <rPh sb="2" eb="4">
      <t>シュニン</t>
    </rPh>
    <rPh sb="4" eb="6">
      <t>ギシ</t>
    </rPh>
    <phoneticPr fontId="1"/>
  </si>
  <si>
    <t>測量技師</t>
    <rPh sb="0" eb="2">
      <t>ソクリョウ</t>
    </rPh>
    <rPh sb="2" eb="4">
      <t>ギシ</t>
    </rPh>
    <phoneticPr fontId="1"/>
  </si>
  <si>
    <t>測量技師補</t>
    <rPh sb="0" eb="2">
      <t>ソクリョウ</t>
    </rPh>
    <rPh sb="2" eb="4">
      <t>ギシ</t>
    </rPh>
    <rPh sb="4" eb="5">
      <t>ホ</t>
    </rPh>
    <phoneticPr fontId="1"/>
  </si>
  <si>
    <t>測量助手</t>
    <rPh sb="0" eb="2">
      <t>ソクリョウ</t>
    </rPh>
    <rPh sb="2" eb="4">
      <t>ジョシュ</t>
    </rPh>
    <phoneticPr fontId="1"/>
  </si>
  <si>
    <t>測量補助員</t>
    <rPh sb="0" eb="2">
      <t>ソクリョウ</t>
    </rPh>
    <rPh sb="2" eb="5">
      <t>ホジョイン</t>
    </rPh>
    <phoneticPr fontId="1"/>
  </si>
  <si>
    <t>内訳書1</t>
    <rPh sb="0" eb="3">
      <t>ウチワケショ</t>
    </rPh>
    <phoneticPr fontId="1"/>
  </si>
  <si>
    <t>③</t>
    <phoneticPr fontId="1"/>
  </si>
  <si>
    <t>④</t>
    <phoneticPr fontId="1"/>
  </si>
  <si>
    <t>平田橋橋梁設計</t>
    <rPh sb="0" eb="3">
      <t>ヒラタバシ</t>
    </rPh>
    <rPh sb="3" eb="5">
      <t>キョウリョウ</t>
    </rPh>
    <rPh sb="5" eb="7">
      <t>セッケイ</t>
    </rPh>
    <phoneticPr fontId="1"/>
  </si>
  <si>
    <t>　詳細設計</t>
    <rPh sb="1" eb="5">
      <t>ショウサイセッケイ</t>
    </rPh>
    <phoneticPr fontId="1"/>
  </si>
  <si>
    <t>詳細設計</t>
    <rPh sb="0" eb="4">
      <t>ショウサイセッケイ</t>
    </rPh>
    <phoneticPr fontId="1"/>
  </si>
  <si>
    <t>　　平田橋　橋梁設計</t>
    <rPh sb="2" eb="4">
      <t>ヒラタ</t>
    </rPh>
    <rPh sb="4" eb="5">
      <t>ハシ</t>
    </rPh>
    <rPh sb="6" eb="8">
      <t>キョウリョウ</t>
    </rPh>
    <rPh sb="8" eb="10">
      <t>セッケイ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</si>
</sst>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[Red]0.0"/>
    <numFmt numFmtId="177" formatCode="0.00;[Red]0.00"/>
    <numFmt numFmtId="178" formatCode="#,##0;[Red]#,##0"/>
    <numFmt numFmtId="179" formatCode="0.0_);[Red]\(0.0\)"/>
    <numFmt numFmtId="180" formatCode="0.00_);[Red]\(0.0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5" fillId="0" borderId="6" xfId="0" applyFont="1" applyBorder="1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78" fontId="0" fillId="0" borderId="1" xfId="0" applyNumberFormat="1" applyBorder="1" applyAlignment="1">
      <alignment vertical="center" shrinkToFit="1"/>
    </xf>
    <xf numFmtId="178" fontId="0" fillId="2" borderId="1" xfId="0" applyNumberFormat="1" applyFill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8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8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13" xfId="0" applyFont="1" applyBorder="1">
      <alignment vertical="center"/>
    </xf>
    <xf numFmtId="178" fontId="11" fillId="0" borderId="13" xfId="0" applyNumberFormat="1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/>
    </xf>
    <xf numFmtId="178" fontId="10" fillId="0" borderId="13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178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178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3" fillId="0" borderId="6" xfId="0" applyFont="1" applyBorder="1" applyAlignment="1">
      <alignment horizontal="right" vertical="center" shrinkToFit="1"/>
    </xf>
    <xf numFmtId="0" fontId="15" fillId="0" borderId="0" xfId="0" applyFont="1" applyAlignment="1">
      <alignment vertical="center" shrinkToFit="1"/>
    </xf>
    <xf numFmtId="178" fontId="10" fillId="0" borderId="0" xfId="0" applyNumberFormat="1" applyFont="1">
      <alignment vertical="center"/>
    </xf>
    <xf numFmtId="177" fontId="10" fillId="0" borderId="0" xfId="0" applyNumberFormat="1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3" xfId="0" applyFont="1" applyBorder="1" applyAlignment="1">
      <alignment vertical="center" shrinkToFit="1"/>
    </xf>
    <xf numFmtId="178" fontId="10" fillId="0" borderId="5" xfId="0" applyNumberFormat="1" applyFont="1" applyBorder="1">
      <alignment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indent="1" shrinkToFit="1"/>
    </xf>
    <xf numFmtId="176" fontId="10" fillId="0" borderId="1" xfId="0" applyNumberFormat="1" applyFont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vertical="center" shrinkToFit="1"/>
    </xf>
    <xf numFmtId="0" fontId="10" fillId="0" borderId="1" xfId="0" applyFont="1" applyBorder="1" applyAlignment="1">
      <alignment horizontal="left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14" fontId="10" fillId="0" borderId="1" xfId="0" applyNumberFormat="1" applyFont="1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0" borderId="0" xfId="0" applyFill="1">
      <alignment vertical="center"/>
    </xf>
    <xf numFmtId="0" fontId="3" fillId="0" borderId="6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179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right" vertical="center"/>
    </xf>
    <xf numFmtId="178" fontId="0" fillId="0" borderId="10" xfId="0" applyNumberForma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 shrinkToFit="1"/>
    </xf>
    <xf numFmtId="179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0" xfId="0" applyNumberFormat="1" applyFill="1">
      <alignment vertical="center"/>
    </xf>
    <xf numFmtId="180" fontId="0" fillId="0" borderId="10" xfId="0" applyNumberFormat="1" applyFill="1" applyBorder="1" applyAlignment="1">
      <alignment horizontal="center" vertical="center"/>
    </xf>
    <xf numFmtId="178" fontId="9" fillId="0" borderId="10" xfId="0" applyNumberFormat="1" applyFont="1" applyFill="1" applyBorder="1" applyAlignment="1">
      <alignment horizontal="right" vertical="center"/>
    </xf>
    <xf numFmtId="0" fontId="0" fillId="0" borderId="10" xfId="0" applyFill="1" applyBorder="1" applyAlignment="1">
      <alignment horizontal="left" vertical="center"/>
    </xf>
    <xf numFmtId="178" fontId="0" fillId="0" borderId="0" xfId="0" applyNumberFormat="1" applyFill="1">
      <alignment vertical="center"/>
    </xf>
    <xf numFmtId="0" fontId="0" fillId="0" borderId="12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/>
    </xf>
    <xf numFmtId="0" fontId="6" fillId="0" borderId="12" xfId="0" applyFont="1" applyFill="1" applyBorder="1">
      <alignment vertical="center"/>
    </xf>
    <xf numFmtId="0" fontId="6" fillId="0" borderId="11" xfId="0" applyFont="1" applyFill="1" applyBorder="1">
      <alignment vertical="center"/>
    </xf>
    <xf numFmtId="178" fontId="6" fillId="0" borderId="10" xfId="0" applyNumberFormat="1" applyFont="1" applyFill="1" applyBorder="1" applyAlignment="1">
      <alignment horizontal="right" vertical="center"/>
    </xf>
    <xf numFmtId="0" fontId="0" fillId="0" borderId="10" xfId="0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0" fontId="6" fillId="0" borderId="8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6" fillId="0" borderId="8" xfId="0" applyFont="1" applyFill="1" applyBorder="1" applyAlignment="1">
      <alignment horizontal="left" vertical="center" shrinkToFit="1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0" fillId="0" borderId="8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>
      <alignment vertical="center"/>
    </xf>
    <xf numFmtId="0" fontId="0" fillId="0" borderId="0" xfId="0" applyFill="1" applyAlignment="1">
      <alignment horizontal="left" vertical="center" shrinkToFit="1"/>
    </xf>
    <xf numFmtId="0" fontId="0" fillId="0" borderId="0" xfId="0" applyFill="1" applyAlignment="1">
      <alignment horizontal="center" vertical="center" shrinkToFi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3" xfId="0" applyFont="1" applyBorder="1">
      <alignment vertical="center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12C9-969C-4A3C-B94F-17678036A7E4}">
  <dimension ref="A1:J113"/>
  <sheetViews>
    <sheetView tabSelected="1" view="pageBreakPreview" topLeftCell="A46" zoomScaleNormal="100" zoomScaleSheetLayoutView="100" workbookViewId="0">
      <selection activeCell="A53" sqref="A53"/>
    </sheetView>
  </sheetViews>
  <sheetFormatPr defaultRowHeight="13.5" x14ac:dyDescent="0.15"/>
  <cols>
    <col min="1" max="2" width="18.75" style="70" customWidth="1"/>
    <col min="3" max="4" width="8.125" style="127" customWidth="1"/>
    <col min="5" max="7" width="14.375" style="70" customWidth="1"/>
    <col min="8" max="8" width="9" style="70"/>
    <col min="9" max="9" width="9.25" style="70" bestFit="1" customWidth="1"/>
    <col min="10" max="16384" width="9" style="70"/>
  </cols>
  <sheetData>
    <row r="1" spans="1:10" ht="15" customHeight="1" x14ac:dyDescent="0.15">
      <c r="A1" s="131" t="s">
        <v>41</v>
      </c>
      <c r="B1" s="131"/>
      <c r="C1" s="132"/>
      <c r="D1" s="132"/>
      <c r="E1" s="132"/>
      <c r="F1" s="132"/>
      <c r="G1" s="132"/>
    </row>
    <row r="2" spans="1:10" ht="15" customHeight="1" x14ac:dyDescent="0.15">
      <c r="A2" s="132"/>
      <c r="B2" s="132"/>
      <c r="C2" s="132"/>
      <c r="D2" s="132"/>
      <c r="E2" s="132"/>
      <c r="F2" s="132"/>
      <c r="G2" s="132"/>
    </row>
    <row r="3" spans="1:10" ht="15" customHeight="1" x14ac:dyDescent="0.15">
      <c r="A3" s="71"/>
      <c r="B3" s="71"/>
      <c r="C3" s="71"/>
      <c r="D3" s="71"/>
      <c r="E3" s="71"/>
      <c r="F3" s="71"/>
      <c r="G3" s="71"/>
    </row>
    <row r="4" spans="1:10" ht="24.75" customHeight="1" x14ac:dyDescent="0.15">
      <c r="A4" s="133" t="s">
        <v>40</v>
      </c>
      <c r="B4" s="133"/>
      <c r="C4" s="72" t="s">
        <v>8</v>
      </c>
      <c r="D4" s="72" t="s">
        <v>9</v>
      </c>
      <c r="E4" s="72" t="s">
        <v>20</v>
      </c>
      <c r="F4" s="72" t="s">
        <v>21</v>
      </c>
      <c r="G4" s="72" t="s">
        <v>6</v>
      </c>
    </row>
    <row r="5" spans="1:10" ht="21.75" customHeight="1" x14ac:dyDescent="0.15">
      <c r="A5" s="73" t="s">
        <v>126</v>
      </c>
      <c r="B5" s="74"/>
      <c r="C5" s="75"/>
      <c r="D5" s="76"/>
      <c r="E5" s="77"/>
      <c r="F5" s="78"/>
      <c r="G5" s="76"/>
    </row>
    <row r="6" spans="1:10" ht="21.75" customHeight="1" x14ac:dyDescent="0.15">
      <c r="A6" s="73" t="s">
        <v>42</v>
      </c>
      <c r="B6" s="74"/>
      <c r="C6" s="75"/>
      <c r="D6" s="76"/>
      <c r="E6" s="77"/>
      <c r="F6" s="78"/>
      <c r="G6" s="76" t="s">
        <v>71</v>
      </c>
    </row>
    <row r="7" spans="1:10" ht="21.75" customHeight="1" x14ac:dyDescent="0.15">
      <c r="A7" s="73" t="s">
        <v>47</v>
      </c>
      <c r="B7" s="74"/>
      <c r="C7" s="75"/>
      <c r="D7" s="76"/>
      <c r="E7" s="77"/>
      <c r="F7" s="78"/>
      <c r="G7" s="76"/>
    </row>
    <row r="8" spans="1:10" ht="21.75" customHeight="1" x14ac:dyDescent="0.15">
      <c r="A8" s="73" t="s">
        <v>45</v>
      </c>
      <c r="B8" s="74"/>
      <c r="C8" s="75"/>
      <c r="D8" s="76"/>
      <c r="E8" s="77"/>
      <c r="F8" s="78"/>
      <c r="G8" s="76"/>
    </row>
    <row r="9" spans="1:10" ht="21.75" customHeight="1" x14ac:dyDescent="0.15">
      <c r="A9" s="79" t="s">
        <v>116</v>
      </c>
      <c r="B9" s="80" t="s">
        <v>115</v>
      </c>
      <c r="C9" s="81">
        <v>1</v>
      </c>
      <c r="D9" s="82" t="s">
        <v>31</v>
      </c>
      <c r="E9" s="78"/>
      <c r="F9" s="78"/>
      <c r="G9" s="83" t="s">
        <v>117</v>
      </c>
    </row>
    <row r="10" spans="1:10" ht="21.75" customHeight="1" x14ac:dyDescent="0.15">
      <c r="A10" s="73" t="s">
        <v>46</v>
      </c>
      <c r="B10" s="74"/>
      <c r="C10" s="75"/>
      <c r="D10" s="76"/>
      <c r="E10" s="78"/>
      <c r="F10" s="78"/>
      <c r="G10" s="76"/>
      <c r="J10" s="84"/>
    </row>
    <row r="11" spans="1:10" ht="21.75" customHeight="1" x14ac:dyDescent="0.15">
      <c r="A11" s="73" t="s">
        <v>43</v>
      </c>
      <c r="B11" s="74"/>
      <c r="C11" s="85"/>
      <c r="D11" s="76" t="s">
        <v>26</v>
      </c>
      <c r="E11" s="78"/>
      <c r="F11" s="78"/>
      <c r="G11" s="76"/>
    </row>
    <row r="12" spans="1:10" ht="21.75" customHeight="1" x14ac:dyDescent="0.15">
      <c r="A12" s="73" t="s">
        <v>44</v>
      </c>
      <c r="B12" s="74"/>
      <c r="C12" s="75">
        <v>1</v>
      </c>
      <c r="D12" s="76" t="s">
        <v>31</v>
      </c>
      <c r="E12" s="86"/>
      <c r="F12" s="78"/>
      <c r="G12" s="76"/>
    </row>
    <row r="13" spans="1:10" ht="21.75" customHeight="1" x14ac:dyDescent="0.15">
      <c r="A13" s="73" t="s">
        <v>48</v>
      </c>
      <c r="B13" s="74"/>
      <c r="C13" s="75"/>
      <c r="D13" s="76"/>
      <c r="E13" s="78"/>
      <c r="F13" s="78"/>
      <c r="G13" s="76"/>
    </row>
    <row r="14" spans="1:10" ht="21.75" customHeight="1" x14ac:dyDescent="0.15">
      <c r="A14" s="73" t="s">
        <v>49</v>
      </c>
      <c r="B14" s="74"/>
      <c r="C14" s="75"/>
      <c r="D14" s="76" t="s">
        <v>26</v>
      </c>
      <c r="E14" s="78"/>
      <c r="F14" s="78"/>
      <c r="G14" s="76"/>
    </row>
    <row r="15" spans="1:10" ht="21.75" customHeight="1" x14ac:dyDescent="0.15">
      <c r="A15" s="73" t="s">
        <v>50</v>
      </c>
      <c r="B15" s="74"/>
      <c r="C15" s="75"/>
      <c r="D15" s="76"/>
      <c r="E15" s="78"/>
      <c r="F15" s="78"/>
      <c r="G15" s="87" t="s">
        <v>51</v>
      </c>
      <c r="I15" s="88"/>
    </row>
    <row r="16" spans="1:10" ht="21.75" customHeight="1" x14ac:dyDescent="0.15">
      <c r="A16" s="73"/>
      <c r="B16" s="74"/>
      <c r="C16" s="75"/>
      <c r="D16" s="76"/>
      <c r="E16" s="78"/>
      <c r="F16" s="78"/>
      <c r="G16" s="76"/>
    </row>
    <row r="17" spans="1:7" ht="21.75" customHeight="1" x14ac:dyDescent="0.15">
      <c r="A17" s="73" t="s">
        <v>52</v>
      </c>
      <c r="B17" s="74"/>
      <c r="C17" s="75"/>
      <c r="D17" s="76"/>
      <c r="E17" s="78"/>
      <c r="F17" s="78"/>
      <c r="G17" s="76" t="s">
        <v>72</v>
      </c>
    </row>
    <row r="18" spans="1:7" ht="21.75" customHeight="1" x14ac:dyDescent="0.15">
      <c r="A18" s="73" t="s">
        <v>53</v>
      </c>
      <c r="B18" s="74"/>
      <c r="C18" s="75"/>
      <c r="D18" s="76"/>
      <c r="E18" s="78"/>
      <c r="F18" s="78"/>
      <c r="G18" s="76"/>
    </row>
    <row r="19" spans="1:7" ht="21.75" customHeight="1" x14ac:dyDescent="0.15">
      <c r="A19" s="73" t="s">
        <v>59</v>
      </c>
      <c r="B19" s="74"/>
      <c r="C19" s="75"/>
      <c r="D19" s="76"/>
      <c r="E19" s="78"/>
      <c r="F19" s="78"/>
      <c r="G19" s="76"/>
    </row>
    <row r="20" spans="1:7" ht="21.75" customHeight="1" x14ac:dyDescent="0.15">
      <c r="A20" s="89" t="s">
        <v>54</v>
      </c>
      <c r="B20" s="90" t="s">
        <v>55</v>
      </c>
      <c r="C20" s="75">
        <v>6</v>
      </c>
      <c r="D20" s="76" t="s">
        <v>57</v>
      </c>
      <c r="E20" s="78"/>
      <c r="F20" s="78"/>
      <c r="G20" s="76"/>
    </row>
    <row r="21" spans="1:7" ht="21.75" customHeight="1" x14ac:dyDescent="0.15">
      <c r="A21" s="73" t="s">
        <v>56</v>
      </c>
      <c r="B21" s="90" t="s">
        <v>55</v>
      </c>
      <c r="C21" s="75">
        <v>6</v>
      </c>
      <c r="D21" s="76" t="s">
        <v>58</v>
      </c>
      <c r="E21" s="78"/>
      <c r="F21" s="78"/>
      <c r="G21" s="76"/>
    </row>
    <row r="22" spans="1:7" ht="21.75" customHeight="1" x14ac:dyDescent="0.15">
      <c r="A22" s="73" t="s">
        <v>46</v>
      </c>
      <c r="B22" s="74"/>
      <c r="C22" s="75"/>
      <c r="D22" s="76"/>
      <c r="E22" s="78"/>
      <c r="F22" s="78"/>
      <c r="G22" s="76"/>
    </row>
    <row r="23" spans="1:7" ht="21.75" customHeight="1" x14ac:dyDescent="0.15">
      <c r="A23" s="73" t="s">
        <v>60</v>
      </c>
      <c r="B23" s="74"/>
      <c r="C23" s="75">
        <v>1</v>
      </c>
      <c r="D23" s="76" t="s">
        <v>35</v>
      </c>
      <c r="E23" s="78"/>
      <c r="F23" s="78"/>
      <c r="G23" s="76"/>
    </row>
    <row r="24" spans="1:7" ht="21.75" customHeight="1" x14ac:dyDescent="0.15">
      <c r="A24" s="73" t="s">
        <v>61</v>
      </c>
      <c r="B24" s="74"/>
      <c r="C24" s="75">
        <v>1</v>
      </c>
      <c r="D24" s="76" t="s">
        <v>35</v>
      </c>
      <c r="E24" s="78"/>
      <c r="F24" s="78"/>
      <c r="G24" s="76"/>
    </row>
    <row r="25" spans="1:7" ht="21.75" customHeight="1" x14ac:dyDescent="0.15">
      <c r="A25" s="73" t="s">
        <v>62</v>
      </c>
      <c r="B25" s="74"/>
      <c r="C25" s="75">
        <v>1</v>
      </c>
      <c r="D25" s="76" t="s">
        <v>31</v>
      </c>
      <c r="E25" s="86"/>
      <c r="F25" s="78"/>
      <c r="G25" s="76"/>
    </row>
    <row r="26" spans="1:7" ht="21.75" customHeight="1" x14ac:dyDescent="0.15">
      <c r="A26" s="73" t="s">
        <v>63</v>
      </c>
      <c r="B26" s="74"/>
      <c r="C26" s="75"/>
      <c r="D26" s="76"/>
      <c r="E26" s="78"/>
      <c r="F26" s="78"/>
      <c r="G26" s="76"/>
    </row>
    <row r="27" spans="1:7" ht="21.75" customHeight="1" x14ac:dyDescent="0.15">
      <c r="A27" s="73" t="s">
        <v>64</v>
      </c>
      <c r="B27" s="74"/>
      <c r="C27" s="75">
        <v>1</v>
      </c>
      <c r="D27" s="76" t="s">
        <v>31</v>
      </c>
      <c r="E27" s="78"/>
      <c r="F27" s="78"/>
      <c r="G27" s="76"/>
    </row>
    <row r="28" spans="1:7" ht="21.75" customHeight="1" x14ac:dyDescent="0.15">
      <c r="A28" s="73" t="s">
        <v>65</v>
      </c>
      <c r="B28" s="74"/>
      <c r="C28" s="75">
        <v>1</v>
      </c>
      <c r="D28" s="76" t="s">
        <v>35</v>
      </c>
      <c r="E28" s="78"/>
      <c r="F28" s="78"/>
      <c r="G28" s="76"/>
    </row>
    <row r="29" spans="1:7" ht="21.75" customHeight="1" x14ac:dyDescent="0.15">
      <c r="A29" s="73" t="s">
        <v>66</v>
      </c>
      <c r="B29" s="74"/>
      <c r="C29" s="75">
        <v>1</v>
      </c>
      <c r="D29" s="76" t="s">
        <v>22</v>
      </c>
      <c r="E29" s="78"/>
      <c r="F29" s="78"/>
      <c r="G29" s="76"/>
    </row>
    <row r="30" spans="1:7" ht="21.75" customHeight="1" x14ac:dyDescent="0.15">
      <c r="A30" s="73" t="s">
        <v>67</v>
      </c>
      <c r="B30" s="74"/>
      <c r="C30" s="75">
        <v>1</v>
      </c>
      <c r="D30" s="76" t="s">
        <v>22</v>
      </c>
      <c r="E30" s="78"/>
      <c r="F30" s="78"/>
      <c r="G30" s="76"/>
    </row>
    <row r="31" spans="1:7" ht="21.75" customHeight="1" x14ac:dyDescent="0.15">
      <c r="A31" s="73" t="s">
        <v>68</v>
      </c>
      <c r="B31" s="74"/>
      <c r="C31" s="75">
        <v>1</v>
      </c>
      <c r="D31" s="76" t="s">
        <v>31</v>
      </c>
      <c r="E31" s="86"/>
      <c r="F31" s="78"/>
      <c r="G31" s="76"/>
    </row>
    <row r="32" spans="1:7" ht="21.75" customHeight="1" x14ac:dyDescent="0.15">
      <c r="A32" s="73" t="s">
        <v>69</v>
      </c>
      <c r="B32" s="74"/>
      <c r="C32" s="75"/>
      <c r="D32" s="76"/>
      <c r="E32" s="78"/>
      <c r="F32" s="78"/>
      <c r="G32" s="76"/>
    </row>
    <row r="33" spans="1:9" ht="21.75" customHeight="1" x14ac:dyDescent="0.15">
      <c r="A33" s="73" t="s">
        <v>49</v>
      </c>
      <c r="B33" s="74"/>
      <c r="C33" s="75"/>
      <c r="D33" s="76" t="s">
        <v>26</v>
      </c>
      <c r="E33" s="78"/>
      <c r="F33" s="78"/>
      <c r="G33" s="76"/>
    </row>
    <row r="34" spans="1:9" ht="21.75" customHeight="1" x14ac:dyDescent="0.15">
      <c r="A34" s="73" t="s">
        <v>70</v>
      </c>
      <c r="B34" s="74"/>
      <c r="C34" s="75"/>
      <c r="D34" s="76"/>
      <c r="E34" s="78"/>
      <c r="F34" s="78"/>
      <c r="G34" s="87" t="s">
        <v>51</v>
      </c>
    </row>
    <row r="35" spans="1:9" ht="21.75" customHeight="1" x14ac:dyDescent="0.15">
      <c r="A35" s="73"/>
      <c r="B35" s="74"/>
      <c r="C35" s="75"/>
      <c r="D35" s="76"/>
      <c r="E35" s="78"/>
      <c r="F35" s="78"/>
      <c r="G35" s="87"/>
    </row>
    <row r="36" spans="1:9" ht="21.75" customHeight="1" x14ac:dyDescent="0.15">
      <c r="A36" s="73" t="s">
        <v>73</v>
      </c>
      <c r="B36" s="74"/>
      <c r="C36" s="75"/>
      <c r="D36" s="76"/>
      <c r="E36" s="78"/>
      <c r="F36" s="78"/>
      <c r="G36" s="76" t="s">
        <v>124</v>
      </c>
    </row>
    <row r="37" spans="1:9" ht="21.75" customHeight="1" x14ac:dyDescent="0.15">
      <c r="A37" s="73" t="s">
        <v>39</v>
      </c>
      <c r="B37" s="74"/>
      <c r="C37" s="75"/>
      <c r="D37" s="76"/>
      <c r="E37" s="78"/>
      <c r="F37" s="78"/>
      <c r="G37" s="87"/>
    </row>
    <row r="38" spans="1:9" ht="21.75" customHeight="1" x14ac:dyDescent="0.15">
      <c r="A38" s="73" t="s">
        <v>59</v>
      </c>
      <c r="B38" s="74"/>
      <c r="C38" s="75"/>
      <c r="D38" s="76"/>
      <c r="E38" s="78"/>
      <c r="F38" s="78"/>
      <c r="G38" s="87"/>
    </row>
    <row r="39" spans="1:9" ht="21.75" customHeight="1" x14ac:dyDescent="0.15">
      <c r="A39" s="73" t="s">
        <v>74</v>
      </c>
      <c r="B39" s="74"/>
      <c r="C39" s="75">
        <v>1</v>
      </c>
      <c r="D39" s="76" t="s">
        <v>35</v>
      </c>
      <c r="E39" s="78"/>
      <c r="F39" s="78"/>
      <c r="G39" s="87"/>
    </row>
    <row r="40" spans="1:9" ht="21.75" customHeight="1" x14ac:dyDescent="0.15">
      <c r="A40" s="73" t="s">
        <v>75</v>
      </c>
      <c r="B40" s="74" t="s">
        <v>76</v>
      </c>
      <c r="C40" s="75">
        <v>1</v>
      </c>
      <c r="D40" s="76" t="s">
        <v>35</v>
      </c>
      <c r="E40" s="78"/>
      <c r="F40" s="78"/>
      <c r="G40" s="87"/>
    </row>
    <row r="41" spans="1:9" ht="21.75" customHeight="1" x14ac:dyDescent="0.15">
      <c r="A41" s="73" t="s">
        <v>77</v>
      </c>
      <c r="B41" s="74"/>
      <c r="C41" s="75"/>
      <c r="D41" s="76"/>
      <c r="E41" s="78"/>
      <c r="F41" s="78"/>
      <c r="G41" s="87"/>
    </row>
    <row r="42" spans="1:9" ht="21.75" customHeight="1" x14ac:dyDescent="0.15">
      <c r="A42" s="73" t="s">
        <v>78</v>
      </c>
      <c r="B42" s="74"/>
      <c r="C42" s="85"/>
      <c r="D42" s="76" t="s">
        <v>26</v>
      </c>
      <c r="E42" s="78"/>
      <c r="F42" s="78"/>
      <c r="G42" s="76"/>
    </row>
    <row r="43" spans="1:9" ht="21.75" customHeight="1" x14ac:dyDescent="0.15">
      <c r="A43" s="73" t="s">
        <v>28</v>
      </c>
      <c r="B43" s="74"/>
      <c r="C43" s="75"/>
      <c r="D43" s="76"/>
      <c r="E43" s="78"/>
      <c r="F43" s="78"/>
      <c r="G43" s="76"/>
    </row>
    <row r="44" spans="1:9" ht="21.75" customHeight="1" x14ac:dyDescent="0.15">
      <c r="A44" s="73" t="s">
        <v>27</v>
      </c>
      <c r="B44" s="74"/>
      <c r="C44" s="85"/>
      <c r="D44" s="76" t="s">
        <v>26</v>
      </c>
      <c r="E44" s="78"/>
      <c r="F44" s="78"/>
      <c r="G44" s="76"/>
    </row>
    <row r="45" spans="1:9" ht="21.75" customHeight="1" x14ac:dyDescent="0.15">
      <c r="A45" s="73" t="s">
        <v>79</v>
      </c>
      <c r="B45" s="74"/>
      <c r="C45" s="75"/>
      <c r="D45" s="76"/>
      <c r="E45" s="78"/>
      <c r="F45" s="78"/>
      <c r="G45" s="87" t="s">
        <v>51</v>
      </c>
      <c r="I45" s="88"/>
    </row>
    <row r="46" spans="1:9" ht="21.75" customHeight="1" x14ac:dyDescent="0.15">
      <c r="A46" s="73"/>
      <c r="B46" s="74"/>
      <c r="C46" s="75"/>
      <c r="D46" s="76"/>
      <c r="E46" s="78"/>
      <c r="F46" s="78"/>
      <c r="G46" s="76"/>
    </row>
    <row r="47" spans="1:9" ht="21.75" customHeight="1" x14ac:dyDescent="0.15">
      <c r="A47" s="73" t="s">
        <v>80</v>
      </c>
      <c r="B47" s="74"/>
      <c r="C47" s="75"/>
      <c r="D47" s="76"/>
      <c r="E47" s="78"/>
      <c r="F47" s="78"/>
      <c r="G47" s="76" t="s">
        <v>125</v>
      </c>
    </row>
    <row r="48" spans="1:9" ht="22.5" customHeight="1" x14ac:dyDescent="0.15">
      <c r="A48" s="91" t="s">
        <v>39</v>
      </c>
      <c r="B48" s="92"/>
      <c r="C48" s="81"/>
      <c r="D48" s="82"/>
      <c r="E48" s="93"/>
      <c r="F48" s="93"/>
      <c r="G48" s="94"/>
    </row>
    <row r="49" spans="1:9" ht="22.5" customHeight="1" x14ac:dyDescent="0.15">
      <c r="A49" s="95" t="s">
        <v>38</v>
      </c>
      <c r="B49" s="96"/>
      <c r="C49" s="97"/>
      <c r="D49" s="98"/>
      <c r="E49" s="99"/>
      <c r="F49" s="100"/>
      <c r="G49" s="83"/>
    </row>
    <row r="50" spans="1:9" ht="22.5" customHeight="1" x14ac:dyDescent="0.15">
      <c r="A50" s="95" t="s">
        <v>37</v>
      </c>
      <c r="B50" s="101"/>
      <c r="C50" s="102">
        <v>1</v>
      </c>
      <c r="D50" s="98" t="s">
        <v>35</v>
      </c>
      <c r="E50" s="100"/>
      <c r="F50" s="100"/>
      <c r="G50" s="83" t="s">
        <v>12</v>
      </c>
      <c r="I50" s="103"/>
    </row>
    <row r="51" spans="1:9" ht="22.5" customHeight="1" x14ac:dyDescent="0.15">
      <c r="A51" s="129" t="s">
        <v>36</v>
      </c>
      <c r="B51" s="130"/>
      <c r="C51" s="102">
        <v>1</v>
      </c>
      <c r="D51" s="98" t="s">
        <v>35</v>
      </c>
      <c r="E51" s="100"/>
      <c r="F51" s="100"/>
      <c r="G51" s="83" t="s">
        <v>12</v>
      </c>
    </row>
    <row r="52" spans="1:9" ht="22.5" customHeight="1" x14ac:dyDescent="0.15">
      <c r="A52" s="129" t="s">
        <v>129</v>
      </c>
      <c r="B52" s="130"/>
      <c r="C52" s="102">
        <v>1</v>
      </c>
      <c r="D52" s="98" t="s">
        <v>34</v>
      </c>
      <c r="E52" s="100"/>
      <c r="F52" s="100"/>
      <c r="G52" s="83" t="s">
        <v>123</v>
      </c>
    </row>
    <row r="53" spans="1:9" ht="22.5" customHeight="1" x14ac:dyDescent="0.15">
      <c r="A53" s="104" t="s">
        <v>33</v>
      </c>
      <c r="B53" s="101"/>
      <c r="C53" s="102"/>
      <c r="D53" s="98"/>
      <c r="E53" s="100"/>
      <c r="F53" s="100"/>
      <c r="G53" s="83"/>
    </row>
    <row r="54" spans="1:9" ht="22.5" customHeight="1" x14ac:dyDescent="0.15">
      <c r="A54" s="129" t="s">
        <v>32</v>
      </c>
      <c r="B54" s="130"/>
      <c r="C54" s="102">
        <v>1</v>
      </c>
      <c r="D54" s="98" t="s">
        <v>31</v>
      </c>
      <c r="E54" s="100"/>
      <c r="F54" s="100"/>
      <c r="G54" s="83"/>
    </row>
    <row r="55" spans="1:9" ht="22.5" customHeight="1" x14ac:dyDescent="0.15">
      <c r="A55" s="104" t="s">
        <v>30</v>
      </c>
      <c r="B55" s="105"/>
      <c r="C55" s="106"/>
      <c r="D55" s="107"/>
      <c r="E55" s="108"/>
      <c r="F55" s="108"/>
      <c r="G55" s="109"/>
    </row>
    <row r="56" spans="1:9" ht="22.5" customHeight="1" x14ac:dyDescent="0.15">
      <c r="A56" s="110" t="s">
        <v>29</v>
      </c>
      <c r="B56" s="101"/>
      <c r="C56" s="111"/>
      <c r="D56" s="98" t="s">
        <v>26</v>
      </c>
      <c r="E56" s="100"/>
      <c r="F56" s="100"/>
      <c r="G56" s="83"/>
    </row>
    <row r="57" spans="1:9" ht="22.5" customHeight="1" x14ac:dyDescent="0.15">
      <c r="A57" s="104" t="s">
        <v>28</v>
      </c>
      <c r="B57" s="112"/>
      <c r="C57" s="102"/>
      <c r="D57" s="98"/>
      <c r="E57" s="100"/>
      <c r="F57" s="100"/>
      <c r="G57" s="83"/>
    </row>
    <row r="58" spans="1:9" ht="22.5" customHeight="1" x14ac:dyDescent="0.15">
      <c r="A58" s="104" t="s">
        <v>27</v>
      </c>
      <c r="B58" s="101"/>
      <c r="C58" s="111"/>
      <c r="D58" s="98" t="s">
        <v>26</v>
      </c>
      <c r="E58" s="100"/>
      <c r="F58" s="100"/>
      <c r="G58" s="83"/>
      <c r="I58" s="113"/>
    </row>
    <row r="59" spans="1:9" ht="22.5" customHeight="1" x14ac:dyDescent="0.15">
      <c r="A59" s="104" t="s">
        <v>81</v>
      </c>
      <c r="B59" s="101"/>
      <c r="C59" s="111"/>
      <c r="D59" s="98"/>
      <c r="E59" s="100"/>
      <c r="F59" s="100"/>
      <c r="G59" s="83" t="s">
        <v>24</v>
      </c>
      <c r="I59" s="113"/>
    </row>
    <row r="60" spans="1:9" ht="22.5" customHeight="1" x14ac:dyDescent="0.15">
      <c r="A60" s="104"/>
      <c r="B60" s="101"/>
      <c r="C60" s="111"/>
      <c r="D60" s="98"/>
      <c r="E60" s="100"/>
      <c r="F60" s="100"/>
      <c r="G60" s="83"/>
      <c r="I60" s="113"/>
    </row>
    <row r="61" spans="1:9" ht="22.5" customHeight="1" x14ac:dyDescent="0.15">
      <c r="A61" s="104" t="s">
        <v>25</v>
      </c>
      <c r="B61" s="101" t="s">
        <v>82</v>
      </c>
      <c r="C61" s="102"/>
      <c r="D61" s="98"/>
      <c r="E61" s="100"/>
      <c r="F61" s="108"/>
      <c r="G61" s="83"/>
      <c r="I61" s="113"/>
    </row>
    <row r="62" spans="1:9" ht="22.5" customHeight="1" x14ac:dyDescent="0.15">
      <c r="A62" s="104"/>
      <c r="B62" s="101"/>
      <c r="C62" s="102"/>
      <c r="D62" s="98"/>
      <c r="E62" s="100"/>
      <c r="F62" s="100"/>
      <c r="G62" s="83"/>
    </row>
    <row r="63" spans="1:9" ht="22.5" customHeight="1" x14ac:dyDescent="0.15">
      <c r="A63" s="104"/>
      <c r="B63" s="105"/>
      <c r="C63" s="106"/>
      <c r="D63" s="107"/>
      <c r="E63" s="100"/>
      <c r="F63" s="100"/>
      <c r="G63" s="109"/>
      <c r="I63" s="113" t="e">
        <f>#REF!</f>
        <v>#REF!</v>
      </c>
    </row>
    <row r="64" spans="1:9" ht="22.5" customHeight="1" x14ac:dyDescent="0.15">
      <c r="A64" s="114"/>
      <c r="B64" s="105"/>
      <c r="C64" s="106"/>
      <c r="D64" s="107"/>
      <c r="E64" s="100"/>
      <c r="F64" s="100"/>
      <c r="G64" s="83"/>
    </row>
    <row r="65" spans="1:7" ht="22.5" customHeight="1" x14ac:dyDescent="0.15">
      <c r="A65" s="104"/>
      <c r="B65" s="101"/>
      <c r="C65" s="102"/>
      <c r="D65" s="98"/>
      <c r="E65" s="100"/>
      <c r="F65" s="100"/>
      <c r="G65" s="83"/>
    </row>
    <row r="66" spans="1:7" ht="22.5" customHeight="1" x14ac:dyDescent="0.15">
      <c r="A66" s="104"/>
      <c r="B66" s="105"/>
      <c r="C66" s="106"/>
      <c r="D66" s="107"/>
      <c r="E66" s="100"/>
      <c r="F66" s="100"/>
      <c r="G66" s="109"/>
    </row>
    <row r="67" spans="1:7" ht="22.5" customHeight="1" x14ac:dyDescent="0.15">
      <c r="A67" s="114"/>
      <c r="B67" s="101"/>
      <c r="C67" s="102"/>
      <c r="D67" s="98"/>
      <c r="E67" s="100"/>
      <c r="F67" s="100"/>
      <c r="G67" s="83"/>
    </row>
    <row r="68" spans="1:7" ht="22.5" customHeight="1" x14ac:dyDescent="0.15">
      <c r="A68" s="104"/>
      <c r="B68" s="115"/>
      <c r="C68" s="102"/>
      <c r="D68" s="98"/>
      <c r="E68" s="100"/>
      <c r="F68" s="100"/>
      <c r="G68" s="83"/>
    </row>
    <row r="69" spans="1:7" ht="22.5" customHeight="1" x14ac:dyDescent="0.15">
      <c r="A69" s="116"/>
      <c r="B69" s="117"/>
      <c r="C69" s="118"/>
      <c r="D69" s="72"/>
      <c r="E69" s="119"/>
      <c r="F69" s="119"/>
      <c r="G69" s="83"/>
    </row>
    <row r="70" spans="1:7" ht="22.5" customHeight="1" x14ac:dyDescent="0.15">
      <c r="A70" s="120"/>
      <c r="B70" s="121"/>
      <c r="C70" s="122"/>
      <c r="D70" s="121"/>
      <c r="E70" s="123"/>
      <c r="F70" s="123"/>
    </row>
    <row r="71" spans="1:7" ht="22.5" customHeight="1" x14ac:dyDescent="0.15">
      <c r="A71" s="120"/>
      <c r="B71" s="121"/>
      <c r="C71" s="122"/>
      <c r="D71" s="121"/>
      <c r="E71" s="123"/>
      <c r="F71" s="123"/>
    </row>
    <row r="72" spans="1:7" ht="22.5" customHeight="1" x14ac:dyDescent="0.15">
      <c r="A72" s="124"/>
      <c r="B72" s="125"/>
      <c r="C72" s="126"/>
      <c r="E72" s="123"/>
      <c r="F72" s="123"/>
    </row>
    <row r="73" spans="1:7" ht="22.5" customHeight="1" x14ac:dyDescent="0.15">
      <c r="A73" s="124"/>
      <c r="B73" s="125"/>
      <c r="C73" s="126"/>
      <c r="E73" s="123"/>
      <c r="F73" s="123"/>
    </row>
    <row r="74" spans="1:7" ht="22.5" customHeight="1" x14ac:dyDescent="0.15">
      <c r="A74" s="124"/>
      <c r="B74" s="125"/>
      <c r="C74" s="126"/>
      <c r="E74" s="123"/>
      <c r="F74" s="123"/>
    </row>
    <row r="75" spans="1:7" ht="22.5" customHeight="1" x14ac:dyDescent="0.15">
      <c r="A75" s="124"/>
      <c r="B75" s="125"/>
      <c r="C75" s="126"/>
      <c r="E75" s="88"/>
      <c r="F75" s="88"/>
    </row>
    <row r="76" spans="1:7" ht="22.5" customHeight="1" x14ac:dyDescent="0.15">
      <c r="A76" s="124"/>
      <c r="B76" s="125"/>
      <c r="C76" s="126"/>
      <c r="E76" s="88"/>
      <c r="F76" s="88"/>
    </row>
    <row r="77" spans="1:7" ht="22.5" customHeight="1" x14ac:dyDescent="0.15">
      <c r="A77" s="124"/>
      <c r="B77" s="125"/>
      <c r="C77" s="126"/>
      <c r="E77" s="88"/>
      <c r="F77" s="88"/>
    </row>
    <row r="78" spans="1:7" ht="22.5" customHeight="1" x14ac:dyDescent="0.15">
      <c r="A78" s="124"/>
      <c r="B78" s="125"/>
      <c r="C78" s="126"/>
      <c r="E78" s="88"/>
      <c r="F78" s="88"/>
    </row>
    <row r="79" spans="1:7" ht="22.5" customHeight="1" x14ac:dyDescent="0.15">
      <c r="A79" s="124"/>
      <c r="B79" s="125"/>
      <c r="C79" s="126"/>
      <c r="E79" s="88"/>
      <c r="F79" s="88"/>
    </row>
    <row r="80" spans="1:7" ht="22.5" customHeight="1" x14ac:dyDescent="0.15">
      <c r="A80" s="124"/>
      <c r="B80" s="125"/>
      <c r="C80" s="126"/>
      <c r="E80" s="88"/>
      <c r="F80" s="88"/>
    </row>
    <row r="81" spans="1:6" ht="22.5" customHeight="1" x14ac:dyDescent="0.15">
      <c r="A81" s="124"/>
      <c r="B81" s="125"/>
      <c r="C81" s="126"/>
      <c r="E81" s="88"/>
      <c r="F81" s="88"/>
    </row>
    <row r="82" spans="1:6" ht="22.5" customHeight="1" x14ac:dyDescent="0.15">
      <c r="A82" s="124"/>
      <c r="B82" s="125"/>
      <c r="C82" s="126"/>
      <c r="E82" s="88"/>
      <c r="F82" s="88"/>
    </row>
    <row r="83" spans="1:6" ht="22.5" customHeight="1" x14ac:dyDescent="0.15">
      <c r="A83" s="124"/>
      <c r="B83" s="125"/>
      <c r="C83" s="126"/>
      <c r="E83" s="88"/>
      <c r="F83" s="88"/>
    </row>
    <row r="84" spans="1:6" ht="22.5" customHeight="1" x14ac:dyDescent="0.15">
      <c r="A84" s="124"/>
      <c r="B84" s="125"/>
      <c r="C84" s="126"/>
      <c r="E84" s="88"/>
      <c r="F84" s="88"/>
    </row>
    <row r="85" spans="1:6" ht="22.5" customHeight="1" x14ac:dyDescent="0.15">
      <c r="A85" s="124"/>
      <c r="B85" s="125"/>
      <c r="C85" s="126"/>
      <c r="E85" s="88"/>
      <c r="F85" s="88"/>
    </row>
    <row r="86" spans="1:6" ht="22.5" customHeight="1" x14ac:dyDescent="0.15">
      <c r="A86" s="124"/>
      <c r="B86" s="125"/>
      <c r="C86" s="126"/>
      <c r="E86" s="88"/>
      <c r="F86" s="88"/>
    </row>
    <row r="87" spans="1:6" ht="22.5" customHeight="1" x14ac:dyDescent="0.15">
      <c r="A87" s="124"/>
      <c r="B87" s="125"/>
      <c r="C87" s="126"/>
      <c r="E87" s="88"/>
      <c r="F87" s="88"/>
    </row>
    <row r="88" spans="1:6" ht="22.5" customHeight="1" x14ac:dyDescent="0.15">
      <c r="A88" s="124"/>
      <c r="B88" s="125"/>
      <c r="C88" s="126"/>
      <c r="E88" s="88"/>
      <c r="F88" s="88"/>
    </row>
    <row r="89" spans="1:6" ht="22.5" customHeight="1" x14ac:dyDescent="0.15">
      <c r="A89" s="124"/>
      <c r="B89" s="125"/>
      <c r="C89" s="126"/>
      <c r="E89" s="88"/>
      <c r="F89" s="88"/>
    </row>
    <row r="90" spans="1:6" ht="22.5" customHeight="1" x14ac:dyDescent="0.15">
      <c r="A90" s="124"/>
      <c r="B90" s="125"/>
      <c r="C90" s="126"/>
      <c r="E90" s="88"/>
      <c r="F90" s="88"/>
    </row>
    <row r="91" spans="1:6" ht="22.5" customHeight="1" x14ac:dyDescent="0.15">
      <c r="A91" s="124"/>
      <c r="B91" s="125"/>
      <c r="C91" s="126"/>
      <c r="E91" s="88"/>
      <c r="F91" s="88"/>
    </row>
    <row r="92" spans="1:6" ht="22.5" customHeight="1" x14ac:dyDescent="0.15"/>
    <row r="93" spans="1:6" ht="22.5" customHeight="1" x14ac:dyDescent="0.15"/>
    <row r="94" spans="1:6" ht="22.5" customHeight="1" x14ac:dyDescent="0.15"/>
    <row r="95" spans="1:6" ht="22.5" customHeight="1" x14ac:dyDescent="0.15"/>
    <row r="96" spans="1: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</sheetData>
  <mergeCells count="5">
    <mergeCell ref="A54:B54"/>
    <mergeCell ref="A1:G2"/>
    <mergeCell ref="A4:B4"/>
    <mergeCell ref="A51:B51"/>
    <mergeCell ref="A52:B52"/>
  </mergeCells>
  <phoneticPr fontId="1"/>
  <pageMargins left="0.95" right="0.31496062992125984" top="0.74803149606299213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8"/>
  <sheetViews>
    <sheetView view="pageBreakPreview" zoomScaleNormal="100" zoomScaleSheetLayoutView="100" workbookViewId="0">
      <selection activeCell="F20" sqref="F20"/>
    </sheetView>
  </sheetViews>
  <sheetFormatPr defaultRowHeight="13.5" x14ac:dyDescent="0.15"/>
  <cols>
    <col min="2" max="2" width="25.5" customWidth="1"/>
    <col min="3" max="8" width="6.875" customWidth="1"/>
    <col min="9" max="10" width="15" customWidth="1"/>
  </cols>
  <sheetData>
    <row r="1" spans="2:10" ht="15" customHeight="1" x14ac:dyDescent="0.15">
      <c r="B1" s="134" t="s">
        <v>10</v>
      </c>
      <c r="C1" s="134"/>
      <c r="D1" s="134"/>
      <c r="E1" s="134"/>
      <c r="F1" s="134"/>
      <c r="G1" s="134"/>
      <c r="H1" s="134"/>
      <c r="I1" s="134"/>
      <c r="J1" s="1"/>
    </row>
    <row r="2" spans="2:10" ht="15" customHeight="1" x14ac:dyDescent="0.15">
      <c r="B2" s="137"/>
      <c r="C2" s="137"/>
      <c r="D2" s="137"/>
      <c r="E2" s="137"/>
      <c r="F2" s="137"/>
      <c r="G2" s="137"/>
      <c r="H2" s="137"/>
      <c r="I2" s="137"/>
      <c r="J2" s="2" t="s">
        <v>12</v>
      </c>
    </row>
    <row r="3" spans="2:10" x14ac:dyDescent="0.15">
      <c r="B3" s="138" t="s">
        <v>11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139" t="s">
        <v>7</v>
      </c>
      <c r="J3" s="139" t="s">
        <v>6</v>
      </c>
    </row>
    <row r="4" spans="2:10" x14ac:dyDescent="0.15">
      <c r="B4" s="138"/>
      <c r="C4" s="9">
        <v>82800</v>
      </c>
      <c r="D4" s="9">
        <v>70900</v>
      </c>
      <c r="E4" s="9">
        <v>62600</v>
      </c>
      <c r="F4" s="9">
        <v>49300</v>
      </c>
      <c r="G4" s="9">
        <v>42500</v>
      </c>
      <c r="H4" s="9">
        <v>36700</v>
      </c>
      <c r="I4" s="140"/>
      <c r="J4" s="140"/>
    </row>
    <row r="5" spans="2:10" ht="22.5" customHeight="1" x14ac:dyDescent="0.15">
      <c r="B5" s="3" t="s">
        <v>13</v>
      </c>
      <c r="C5" s="8"/>
      <c r="D5" s="8"/>
      <c r="E5" s="8"/>
      <c r="F5" s="8"/>
      <c r="G5" s="8"/>
      <c r="H5" s="8"/>
      <c r="I5" s="6"/>
      <c r="J5" s="3" t="s">
        <v>14</v>
      </c>
    </row>
    <row r="6" spans="2:10" ht="22.5" customHeight="1" x14ac:dyDescent="0.15">
      <c r="B6" s="5"/>
      <c r="C6" s="8"/>
      <c r="D6" s="11"/>
      <c r="E6" s="11"/>
      <c r="F6" s="11"/>
      <c r="G6" s="11"/>
      <c r="H6" s="11"/>
      <c r="I6" s="7"/>
      <c r="J6" s="3"/>
    </row>
    <row r="7" spans="2:10" ht="22.5" customHeight="1" x14ac:dyDescent="0.15">
      <c r="B7" s="3" t="s">
        <v>15</v>
      </c>
      <c r="C7" s="8"/>
      <c r="D7" s="11"/>
      <c r="E7" s="11"/>
      <c r="F7" s="11"/>
      <c r="G7" s="11"/>
      <c r="H7" s="11"/>
      <c r="I7" s="7"/>
      <c r="J7" s="3"/>
    </row>
    <row r="8" spans="2:10" ht="22.5" customHeight="1" x14ac:dyDescent="0.15">
      <c r="B8" s="3" t="s">
        <v>16</v>
      </c>
      <c r="C8" s="8"/>
      <c r="D8" s="11"/>
      <c r="E8" s="11"/>
      <c r="F8" s="11"/>
      <c r="G8" s="11"/>
      <c r="H8" s="11"/>
      <c r="I8" s="7"/>
      <c r="J8" s="3"/>
    </row>
    <row r="9" spans="2:10" ht="22.5" customHeight="1" x14ac:dyDescent="0.15">
      <c r="B9" s="3" t="s">
        <v>17</v>
      </c>
      <c r="C9" s="8"/>
      <c r="D9" s="11"/>
      <c r="E9" s="11"/>
      <c r="F9" s="11"/>
      <c r="G9" s="11"/>
      <c r="H9" s="11"/>
      <c r="I9" s="7"/>
      <c r="J9" s="3" t="s">
        <v>19</v>
      </c>
    </row>
    <row r="10" spans="2:10" ht="22.5" customHeight="1" x14ac:dyDescent="0.15">
      <c r="B10" s="3" t="s">
        <v>18</v>
      </c>
      <c r="C10" s="8"/>
      <c r="D10" s="21"/>
      <c r="E10" s="21"/>
      <c r="F10" s="21"/>
      <c r="G10" s="10"/>
      <c r="H10" s="10"/>
      <c r="I10" s="6"/>
      <c r="J10" s="69"/>
    </row>
    <row r="11" spans="2:10" ht="22.5" customHeight="1" x14ac:dyDescent="0.15">
      <c r="B11" s="3"/>
      <c r="C11" s="8"/>
      <c r="D11" s="11"/>
      <c r="E11" s="11"/>
      <c r="F11" s="11"/>
      <c r="G11" s="11"/>
      <c r="H11" s="11"/>
      <c r="I11" s="7"/>
      <c r="J11" s="3"/>
    </row>
    <row r="12" spans="2:10" ht="22.5" customHeight="1" x14ac:dyDescent="0.15">
      <c r="B12" s="3"/>
      <c r="C12" s="8"/>
      <c r="D12" s="10"/>
      <c r="E12" s="10"/>
      <c r="F12" s="10"/>
      <c r="G12" s="10"/>
      <c r="H12" s="10"/>
      <c r="I12" s="6"/>
      <c r="J12" s="3"/>
    </row>
    <row r="13" spans="2:10" ht="22.5" customHeight="1" x14ac:dyDescent="0.15">
      <c r="B13" s="3"/>
      <c r="C13" s="8"/>
      <c r="D13" s="10"/>
      <c r="E13" s="10"/>
      <c r="F13" s="10"/>
      <c r="G13" s="10"/>
      <c r="H13" s="10"/>
      <c r="I13" s="6"/>
      <c r="J13" s="3"/>
    </row>
    <row r="14" spans="2:10" ht="22.5" customHeight="1" x14ac:dyDescent="0.15">
      <c r="B14" s="3"/>
      <c r="C14" s="8"/>
      <c r="D14" s="10"/>
      <c r="E14" s="10"/>
      <c r="F14" s="10"/>
      <c r="G14" s="10"/>
      <c r="H14" s="10"/>
      <c r="I14" s="6"/>
      <c r="J14" s="3"/>
    </row>
    <row r="15" spans="2:10" ht="22.5" customHeight="1" x14ac:dyDescent="0.15">
      <c r="B15" s="3"/>
      <c r="C15" s="8"/>
      <c r="D15" s="10"/>
      <c r="E15" s="10"/>
      <c r="F15" s="10"/>
      <c r="G15" s="10"/>
      <c r="H15" s="10"/>
      <c r="I15" s="6"/>
      <c r="J15" s="3"/>
    </row>
    <row r="16" spans="2:10" ht="22.5" customHeight="1" x14ac:dyDescent="0.15">
      <c r="B16" s="3"/>
      <c r="C16" s="8"/>
      <c r="D16" s="10"/>
      <c r="E16" s="10"/>
      <c r="F16" s="10"/>
      <c r="G16" s="10"/>
      <c r="H16" s="10"/>
      <c r="I16" s="6"/>
      <c r="J16" s="3"/>
    </row>
    <row r="17" spans="2:10" ht="22.5" customHeight="1" x14ac:dyDescent="0.15">
      <c r="B17" s="3"/>
      <c r="C17" s="8"/>
      <c r="D17" s="10"/>
      <c r="E17" s="10"/>
      <c r="F17" s="10"/>
      <c r="G17" s="10"/>
      <c r="H17" s="10"/>
      <c r="I17" s="6"/>
      <c r="J17" s="3"/>
    </row>
    <row r="18" spans="2:10" ht="22.5" customHeight="1" x14ac:dyDescent="0.15">
      <c r="B18" s="4"/>
      <c r="C18" s="8"/>
      <c r="D18" s="10"/>
      <c r="E18" s="10"/>
      <c r="F18" s="10"/>
      <c r="G18" s="10"/>
      <c r="H18" s="10"/>
      <c r="I18" s="6"/>
      <c r="J18" s="3"/>
    </row>
    <row r="19" spans="2:10" ht="22.5" customHeight="1" x14ac:dyDescent="0.15">
      <c r="B19" s="141"/>
      <c r="C19" s="141"/>
      <c r="D19" s="141"/>
      <c r="E19" s="141"/>
      <c r="F19" s="141"/>
      <c r="G19" s="141"/>
      <c r="H19" s="141"/>
      <c r="I19" s="141"/>
      <c r="J19" s="141"/>
    </row>
    <row r="20" spans="2:10" ht="22.5" customHeight="1" x14ac:dyDescent="0.15">
      <c r="B20" s="12"/>
      <c r="C20" s="12"/>
      <c r="D20" s="12"/>
      <c r="E20" s="12"/>
      <c r="F20" s="12"/>
      <c r="G20" s="12"/>
      <c r="H20" s="12"/>
      <c r="I20" s="12"/>
      <c r="J20" s="12"/>
    </row>
    <row r="21" spans="2:10" ht="15" customHeight="1" x14ac:dyDescent="0.15">
      <c r="B21" s="134"/>
      <c r="C21" s="135"/>
      <c r="D21" s="135"/>
      <c r="E21" s="135"/>
      <c r="F21" s="135"/>
      <c r="G21" s="135"/>
      <c r="H21" s="135"/>
      <c r="I21" s="135"/>
      <c r="J21" s="135"/>
    </row>
    <row r="22" spans="2:10" ht="15" customHeight="1" x14ac:dyDescent="0.15">
      <c r="B22" s="135"/>
      <c r="C22" s="135"/>
      <c r="D22" s="135"/>
      <c r="E22" s="135"/>
      <c r="F22" s="135"/>
      <c r="G22" s="135"/>
      <c r="H22" s="135"/>
      <c r="I22" s="135"/>
      <c r="J22" s="135"/>
    </row>
    <row r="23" spans="2:10" ht="13.5" customHeight="1" x14ac:dyDescent="0.15">
      <c r="B23" s="136"/>
      <c r="C23" s="12"/>
      <c r="D23" s="12"/>
      <c r="E23" s="12"/>
      <c r="F23" s="12"/>
      <c r="G23" s="12"/>
      <c r="H23" s="12"/>
      <c r="I23" s="136"/>
      <c r="J23" s="136"/>
    </row>
    <row r="24" spans="2:10" ht="13.5" customHeight="1" x14ac:dyDescent="0.15">
      <c r="B24" s="136"/>
      <c r="C24" s="13"/>
      <c r="D24" s="13"/>
      <c r="E24" s="13"/>
      <c r="F24" s="13"/>
      <c r="G24" s="13"/>
      <c r="H24" s="13"/>
      <c r="I24" s="136"/>
      <c r="J24" s="136"/>
    </row>
    <row r="25" spans="2:10" ht="22.5" customHeight="1" x14ac:dyDescent="0.15">
      <c r="B25" s="14"/>
      <c r="C25" s="15"/>
      <c r="D25" s="15"/>
      <c r="E25" s="15"/>
      <c r="F25" s="15"/>
      <c r="G25" s="15"/>
      <c r="H25" s="15"/>
      <c r="I25" s="13"/>
      <c r="J25" s="14"/>
    </row>
    <row r="26" spans="2:10" ht="22.5" customHeight="1" x14ac:dyDescent="0.15">
      <c r="B26" s="14"/>
      <c r="C26" s="15"/>
      <c r="D26" s="16"/>
      <c r="E26" s="16"/>
      <c r="F26" s="16"/>
      <c r="G26" s="16"/>
      <c r="H26" s="16"/>
      <c r="I26" s="13"/>
      <c r="J26" s="14"/>
    </row>
    <row r="27" spans="2:10" ht="22.5" customHeight="1" x14ac:dyDescent="0.15">
      <c r="C27" s="17"/>
      <c r="D27" s="18"/>
      <c r="E27" s="18"/>
      <c r="F27" s="18"/>
      <c r="G27" s="18"/>
      <c r="H27" s="18"/>
      <c r="I27" s="19"/>
    </row>
    <row r="28" spans="2:10" ht="22.5" customHeight="1" x14ac:dyDescent="0.15">
      <c r="C28" s="17"/>
      <c r="D28" s="18"/>
      <c r="E28" s="18"/>
      <c r="F28" s="18"/>
      <c r="G28" s="18"/>
      <c r="H28" s="18"/>
      <c r="I28" s="19"/>
    </row>
    <row r="29" spans="2:10" ht="22.5" customHeight="1" x14ac:dyDescent="0.15">
      <c r="C29" s="17"/>
      <c r="D29" s="18"/>
      <c r="E29" s="18"/>
      <c r="F29" s="18"/>
      <c r="G29" s="18"/>
      <c r="H29" s="18"/>
      <c r="I29" s="19"/>
    </row>
    <row r="30" spans="2:10" ht="22.5" customHeight="1" x14ac:dyDescent="0.15">
      <c r="C30" s="17"/>
      <c r="D30" s="18"/>
      <c r="E30" s="18"/>
      <c r="F30" s="18"/>
      <c r="G30" s="18"/>
      <c r="H30" s="18"/>
      <c r="I30" s="19"/>
    </row>
    <row r="31" spans="2:10" ht="22.5" customHeight="1" x14ac:dyDescent="0.15">
      <c r="C31" s="17"/>
      <c r="D31" s="18"/>
      <c r="E31" s="18"/>
      <c r="F31" s="18"/>
      <c r="G31" s="18"/>
      <c r="H31" s="18"/>
      <c r="I31" s="19"/>
    </row>
    <row r="32" spans="2:10" ht="22.5" customHeight="1" x14ac:dyDescent="0.15">
      <c r="C32" s="17"/>
      <c r="D32" s="18"/>
      <c r="E32" s="18"/>
      <c r="F32" s="18"/>
      <c r="G32" s="18"/>
      <c r="H32" s="18"/>
      <c r="I32" s="19"/>
    </row>
    <row r="33" spans="2:9" ht="22.5" customHeight="1" x14ac:dyDescent="0.15">
      <c r="C33" s="17"/>
      <c r="D33" s="18"/>
      <c r="E33" s="18"/>
      <c r="F33" s="18"/>
      <c r="G33" s="18"/>
      <c r="H33" s="18"/>
      <c r="I33" s="19"/>
    </row>
    <row r="34" spans="2:9" ht="22.5" customHeight="1" x14ac:dyDescent="0.15">
      <c r="C34" s="17"/>
      <c r="D34" s="18"/>
      <c r="E34" s="18"/>
      <c r="F34" s="18"/>
      <c r="G34" s="18"/>
      <c r="H34" s="18"/>
      <c r="I34" s="19"/>
    </row>
    <row r="35" spans="2:9" ht="22.5" customHeight="1" x14ac:dyDescent="0.15">
      <c r="C35" s="17"/>
      <c r="D35" s="18"/>
      <c r="E35" s="18"/>
      <c r="F35" s="18"/>
      <c r="G35" s="18"/>
      <c r="H35" s="18"/>
      <c r="I35" s="19"/>
    </row>
    <row r="36" spans="2:9" ht="22.5" customHeight="1" x14ac:dyDescent="0.15">
      <c r="C36" s="17"/>
      <c r="D36" s="18"/>
      <c r="E36" s="18"/>
      <c r="F36" s="18"/>
      <c r="G36" s="18"/>
      <c r="H36" s="18"/>
      <c r="I36" s="19"/>
    </row>
    <row r="37" spans="2:9" ht="22.5" customHeight="1" x14ac:dyDescent="0.15">
      <c r="C37" s="17"/>
      <c r="D37" s="18"/>
      <c r="E37" s="18"/>
      <c r="F37" s="18"/>
      <c r="G37" s="18"/>
      <c r="H37" s="18"/>
      <c r="I37" s="19"/>
    </row>
    <row r="38" spans="2:9" ht="22.5" customHeight="1" x14ac:dyDescent="0.15">
      <c r="B38" s="20"/>
      <c r="C38" s="17"/>
      <c r="D38" s="18"/>
      <c r="E38" s="18"/>
      <c r="F38" s="18"/>
      <c r="G38" s="18"/>
      <c r="H38" s="18"/>
      <c r="I38" s="19"/>
    </row>
  </sheetData>
  <mergeCells count="9">
    <mergeCell ref="B21:J22"/>
    <mergeCell ref="B23:B24"/>
    <mergeCell ref="I23:I24"/>
    <mergeCell ref="J23:J24"/>
    <mergeCell ref="B1:I2"/>
    <mergeCell ref="B3:B4"/>
    <mergeCell ref="I3:I4"/>
    <mergeCell ref="J3:J4"/>
    <mergeCell ref="B19:J19"/>
  </mergeCells>
  <phoneticPr fontId="1"/>
  <pageMargins left="0.51181102362204722" right="0.31496062992125984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2187-498B-443F-A975-82FE403CB4C0}">
  <dimension ref="B1:P75"/>
  <sheetViews>
    <sheetView view="pageBreakPreview" zoomScaleNormal="100" zoomScaleSheetLayoutView="100" workbookViewId="0">
      <selection activeCell="B27" sqref="B27"/>
    </sheetView>
  </sheetViews>
  <sheetFormatPr defaultRowHeight="20.100000000000001" customHeight="1" x14ac:dyDescent="0.15"/>
  <cols>
    <col min="1" max="1" width="5" style="22" customWidth="1"/>
    <col min="2" max="2" width="25.5" style="22" customWidth="1"/>
    <col min="3" max="8" width="6.875" style="22" customWidth="1"/>
    <col min="9" max="10" width="15" style="22" customWidth="1"/>
    <col min="11" max="11" width="9" style="22"/>
    <col min="12" max="12" width="10.5" style="22" bestFit="1" customWidth="1"/>
    <col min="13" max="16384" width="9" style="22"/>
  </cols>
  <sheetData>
    <row r="1" spans="2:16" ht="20.100000000000001" customHeight="1" x14ac:dyDescent="0.15">
      <c r="B1" s="145" t="s">
        <v>110</v>
      </c>
      <c r="C1" s="145"/>
      <c r="D1" s="145"/>
      <c r="E1" s="145"/>
      <c r="F1" s="145"/>
      <c r="G1" s="145"/>
      <c r="H1" s="145"/>
      <c r="I1" s="145"/>
      <c r="J1" s="42" t="s">
        <v>109</v>
      </c>
    </row>
    <row r="2" spans="2:16" ht="20.100000000000001" customHeight="1" x14ac:dyDescent="0.15">
      <c r="B2" s="146"/>
      <c r="C2" s="146"/>
      <c r="D2" s="146"/>
      <c r="E2" s="146"/>
      <c r="F2" s="146"/>
      <c r="G2" s="146"/>
      <c r="H2" s="146"/>
      <c r="I2" s="146"/>
      <c r="J2" s="41" t="s">
        <v>123</v>
      </c>
    </row>
    <row r="3" spans="2:16" ht="20.100000000000001" customHeight="1" x14ac:dyDescent="0.15">
      <c r="B3" s="147" t="s">
        <v>113</v>
      </c>
      <c r="C3" s="55" t="s">
        <v>0</v>
      </c>
      <c r="D3" s="55" t="s">
        <v>1</v>
      </c>
      <c r="E3" s="55" t="s">
        <v>2</v>
      </c>
      <c r="F3" s="55" t="s">
        <v>3</v>
      </c>
      <c r="G3" s="55" t="s">
        <v>4</v>
      </c>
      <c r="H3" s="55" t="s">
        <v>5</v>
      </c>
      <c r="I3" s="147" t="s">
        <v>7</v>
      </c>
      <c r="J3" s="147" t="s">
        <v>6</v>
      </c>
    </row>
    <row r="4" spans="2:16" ht="20.100000000000001" customHeight="1" thickBot="1" x14ac:dyDescent="0.2">
      <c r="B4" s="148"/>
      <c r="C4" s="56">
        <v>82800</v>
      </c>
      <c r="D4" s="56">
        <v>70900</v>
      </c>
      <c r="E4" s="56">
        <v>62600</v>
      </c>
      <c r="F4" s="56">
        <v>49300</v>
      </c>
      <c r="G4" s="56">
        <v>42500</v>
      </c>
      <c r="H4" s="56">
        <v>36700</v>
      </c>
      <c r="I4" s="148"/>
      <c r="J4" s="148"/>
    </row>
    <row r="5" spans="2:16" ht="20.100000000000001" customHeight="1" thickTop="1" x14ac:dyDescent="0.15">
      <c r="B5" s="54" t="s">
        <v>126</v>
      </c>
      <c r="C5" s="53"/>
      <c r="D5" s="52"/>
      <c r="E5" s="52"/>
      <c r="F5" s="52"/>
      <c r="G5" s="52"/>
      <c r="H5" s="52"/>
      <c r="I5" s="51"/>
      <c r="J5" s="50"/>
    </row>
    <row r="6" spans="2:16" ht="20.100000000000001" customHeight="1" x14ac:dyDescent="0.15">
      <c r="B6" s="49" t="s">
        <v>127</v>
      </c>
      <c r="C6" s="34"/>
      <c r="D6" s="34"/>
      <c r="E6" s="34"/>
      <c r="F6" s="34"/>
      <c r="G6" s="34"/>
      <c r="H6" s="34"/>
      <c r="I6" s="33"/>
      <c r="J6" s="49" t="s">
        <v>112</v>
      </c>
    </row>
    <row r="7" spans="2:16" ht="20.100000000000001" customHeight="1" x14ac:dyDescent="0.15">
      <c r="B7" s="40" t="s">
        <v>111</v>
      </c>
      <c r="C7" s="39"/>
      <c r="D7" s="39"/>
      <c r="E7" s="39"/>
      <c r="F7" s="39"/>
      <c r="G7" s="39"/>
      <c r="H7" s="39"/>
      <c r="I7" s="38"/>
      <c r="J7" s="48"/>
    </row>
    <row r="8" spans="2:16" ht="20.100000000000001" customHeight="1" x14ac:dyDescent="0.15">
      <c r="B8" s="57"/>
      <c r="C8" s="58"/>
      <c r="D8" s="58"/>
      <c r="E8" s="58"/>
      <c r="F8" s="58"/>
      <c r="G8" s="58"/>
      <c r="H8" s="58"/>
      <c r="I8" s="56"/>
      <c r="J8" s="59"/>
      <c r="K8" s="47"/>
      <c r="L8" s="47"/>
      <c r="M8" s="47"/>
      <c r="N8" s="47"/>
      <c r="O8" s="47"/>
      <c r="P8" s="37"/>
    </row>
    <row r="9" spans="2:16" ht="20.100000000000001" customHeight="1" x14ac:dyDescent="0.15">
      <c r="B9" s="60"/>
      <c r="C9" s="61"/>
      <c r="D9" s="62"/>
      <c r="E9" s="62"/>
      <c r="F9" s="62"/>
      <c r="G9" s="62"/>
      <c r="H9" s="62"/>
      <c r="I9" s="63"/>
      <c r="J9" s="59"/>
      <c r="K9" s="47"/>
      <c r="L9" s="47"/>
      <c r="M9" s="47"/>
      <c r="N9" s="47"/>
      <c r="O9" s="47"/>
    </row>
    <row r="10" spans="2:16" ht="20.100000000000001" customHeight="1" x14ac:dyDescent="0.15">
      <c r="B10" s="60"/>
      <c r="C10" s="61"/>
      <c r="D10" s="62"/>
      <c r="E10" s="62"/>
      <c r="F10" s="62"/>
      <c r="G10" s="62"/>
      <c r="H10" s="62"/>
      <c r="I10" s="63"/>
      <c r="J10" s="68"/>
      <c r="M10" s="37"/>
    </row>
    <row r="11" spans="2:16" ht="20.100000000000001" customHeight="1" x14ac:dyDescent="0.15">
      <c r="B11" s="60"/>
      <c r="C11" s="61"/>
      <c r="D11" s="62"/>
      <c r="E11" s="62"/>
      <c r="F11" s="62"/>
      <c r="G11" s="62"/>
      <c r="H11" s="62"/>
      <c r="I11" s="63"/>
      <c r="J11" s="59"/>
    </row>
    <row r="12" spans="2:16" ht="20.100000000000001" customHeight="1" x14ac:dyDescent="0.15">
      <c r="B12" s="60"/>
      <c r="C12" s="61"/>
      <c r="D12" s="62"/>
      <c r="E12" s="62"/>
      <c r="F12" s="62"/>
      <c r="G12" s="62"/>
      <c r="H12" s="62"/>
      <c r="I12" s="63"/>
      <c r="J12" s="59"/>
    </row>
    <row r="13" spans="2:16" ht="20.100000000000001" customHeight="1" x14ac:dyDescent="0.15">
      <c r="B13" s="59"/>
      <c r="C13" s="58"/>
      <c r="D13" s="58"/>
      <c r="E13" s="58"/>
      <c r="F13" s="58"/>
      <c r="G13" s="58"/>
      <c r="H13" s="58"/>
      <c r="I13" s="56"/>
      <c r="J13" s="59"/>
    </row>
    <row r="14" spans="2:16" ht="20.100000000000001" customHeight="1" x14ac:dyDescent="0.15">
      <c r="B14" s="60"/>
      <c r="C14" s="61"/>
      <c r="D14" s="62"/>
      <c r="E14" s="62"/>
      <c r="F14" s="62"/>
      <c r="G14" s="62"/>
      <c r="H14" s="62"/>
      <c r="I14" s="63"/>
      <c r="J14" s="59"/>
    </row>
    <row r="15" spans="2:16" ht="20.100000000000001" customHeight="1" x14ac:dyDescent="0.15">
      <c r="B15" s="60"/>
      <c r="C15" s="61"/>
      <c r="D15" s="62"/>
      <c r="E15" s="62"/>
      <c r="F15" s="62"/>
      <c r="G15" s="62"/>
      <c r="H15" s="62"/>
      <c r="I15" s="63"/>
      <c r="J15" s="59"/>
    </row>
    <row r="16" spans="2:16" ht="20.100000000000001" customHeight="1" x14ac:dyDescent="0.15">
      <c r="B16" s="60"/>
      <c r="C16" s="61"/>
      <c r="D16" s="62"/>
      <c r="E16" s="62"/>
      <c r="F16" s="62"/>
      <c r="G16" s="62"/>
      <c r="H16" s="62"/>
      <c r="I16" s="63"/>
      <c r="J16" s="59"/>
    </row>
    <row r="17" spans="2:13" ht="20.100000000000001" customHeight="1" x14ac:dyDescent="0.15">
      <c r="B17" s="60"/>
      <c r="C17" s="61"/>
      <c r="D17" s="62"/>
      <c r="E17" s="62"/>
      <c r="F17" s="62"/>
      <c r="G17" s="62"/>
      <c r="H17" s="62"/>
      <c r="I17" s="63"/>
      <c r="J17" s="59"/>
    </row>
    <row r="18" spans="2:13" ht="20.100000000000001" customHeight="1" x14ac:dyDescent="0.15">
      <c r="B18" s="60"/>
      <c r="C18" s="61"/>
      <c r="D18" s="62"/>
      <c r="E18" s="62"/>
      <c r="F18" s="62"/>
      <c r="G18" s="62"/>
      <c r="H18" s="62"/>
      <c r="I18" s="63"/>
      <c r="J18" s="59"/>
    </row>
    <row r="19" spans="2:13" ht="20.100000000000001" customHeight="1" x14ac:dyDescent="0.15">
      <c r="B19" s="60"/>
      <c r="C19" s="61"/>
      <c r="D19" s="62"/>
      <c r="E19" s="62"/>
      <c r="F19" s="62"/>
      <c r="G19" s="62"/>
      <c r="H19" s="62"/>
      <c r="I19" s="63"/>
      <c r="J19" s="59"/>
    </row>
    <row r="20" spans="2:13" ht="20.100000000000001" customHeight="1" x14ac:dyDescent="0.15">
      <c r="B20" s="36" t="s">
        <v>95</v>
      </c>
      <c r="C20" s="35"/>
      <c r="D20" s="34"/>
      <c r="E20" s="34"/>
      <c r="F20" s="34"/>
      <c r="G20" s="34"/>
      <c r="H20" s="34"/>
      <c r="I20" s="33"/>
      <c r="J20" s="33"/>
      <c r="L20" s="43">
        <f>SUM(I6:I8)</f>
        <v>0</v>
      </c>
    </row>
    <row r="21" spans="2:13" ht="20.100000000000001" customHeight="1" x14ac:dyDescent="0.15">
      <c r="B21" s="46"/>
      <c r="C21" s="45"/>
      <c r="D21" s="44"/>
      <c r="E21" s="44"/>
      <c r="F21" s="44"/>
      <c r="G21" s="44"/>
      <c r="H21" s="44"/>
      <c r="I21" s="43"/>
    </row>
    <row r="22" spans="2:13" ht="20.100000000000001" customHeight="1" x14ac:dyDescent="0.15">
      <c r="B22" s="145" t="s">
        <v>110</v>
      </c>
      <c r="C22" s="145"/>
      <c r="D22" s="145"/>
      <c r="E22" s="145"/>
      <c r="F22" s="145"/>
      <c r="G22" s="145"/>
      <c r="H22" s="145"/>
      <c r="I22" s="145"/>
      <c r="J22" s="42" t="s">
        <v>109</v>
      </c>
    </row>
    <row r="23" spans="2:13" ht="20.100000000000001" customHeight="1" x14ac:dyDescent="0.15">
      <c r="B23" s="146"/>
      <c r="C23" s="146"/>
      <c r="D23" s="146"/>
      <c r="E23" s="146"/>
      <c r="F23" s="146"/>
      <c r="G23" s="146"/>
      <c r="H23" s="146"/>
      <c r="I23" s="146"/>
      <c r="J23" s="41" t="s">
        <v>23</v>
      </c>
    </row>
    <row r="24" spans="2:13" ht="20.100000000000001" customHeight="1" x14ac:dyDescent="0.15">
      <c r="B24" s="142" t="s">
        <v>11</v>
      </c>
      <c r="C24" s="55" t="s">
        <v>0</v>
      </c>
      <c r="D24" s="55" t="s">
        <v>1</v>
      </c>
      <c r="E24" s="55" t="s">
        <v>2</v>
      </c>
      <c r="F24" s="55" t="s">
        <v>3</v>
      </c>
      <c r="G24" s="55" t="s">
        <v>4</v>
      </c>
      <c r="H24" s="55" t="s">
        <v>5</v>
      </c>
      <c r="I24" s="143" t="s">
        <v>7</v>
      </c>
      <c r="J24" s="143" t="s">
        <v>6</v>
      </c>
    </row>
    <row r="25" spans="2:13" ht="20.100000000000001" customHeight="1" x14ac:dyDescent="0.15">
      <c r="B25" s="142"/>
      <c r="C25" s="56">
        <v>82800</v>
      </c>
      <c r="D25" s="56">
        <v>70900</v>
      </c>
      <c r="E25" s="56">
        <v>62600</v>
      </c>
      <c r="F25" s="56">
        <v>49300</v>
      </c>
      <c r="G25" s="56">
        <v>42500</v>
      </c>
      <c r="H25" s="56">
        <v>36700</v>
      </c>
      <c r="I25" s="144"/>
      <c r="J25" s="144"/>
      <c r="M25" s="37"/>
    </row>
    <row r="26" spans="2:13" ht="20.100000000000001" customHeight="1" x14ac:dyDescent="0.15">
      <c r="B26" s="57" t="s">
        <v>128</v>
      </c>
      <c r="C26" s="61"/>
      <c r="D26" s="61"/>
      <c r="E26" s="61"/>
      <c r="F26" s="61"/>
      <c r="G26" s="61"/>
      <c r="H26" s="61"/>
      <c r="I26" s="63"/>
      <c r="J26" s="59" t="s">
        <v>108</v>
      </c>
    </row>
    <row r="27" spans="2:13" ht="20.100000000000001" customHeight="1" x14ac:dyDescent="0.15">
      <c r="B27" s="40" t="s">
        <v>114</v>
      </c>
      <c r="C27" s="39"/>
      <c r="D27" s="39"/>
      <c r="E27" s="39"/>
      <c r="F27" s="39"/>
      <c r="G27" s="39"/>
      <c r="H27" s="39"/>
      <c r="I27" s="38"/>
      <c r="J27" s="59" t="s">
        <v>102</v>
      </c>
    </row>
    <row r="28" spans="2:13" ht="20.100000000000001" customHeight="1" x14ac:dyDescent="0.15">
      <c r="B28" s="59" t="s">
        <v>107</v>
      </c>
      <c r="C28" s="61"/>
      <c r="D28" s="58"/>
      <c r="E28" s="58"/>
      <c r="F28" s="58"/>
      <c r="G28" s="58"/>
      <c r="H28" s="58"/>
      <c r="I28" s="33"/>
      <c r="J28" s="59" t="s">
        <v>106</v>
      </c>
    </row>
    <row r="29" spans="2:13" ht="20.100000000000001" customHeight="1" x14ac:dyDescent="0.15">
      <c r="B29" s="64" t="s">
        <v>105</v>
      </c>
      <c r="C29" s="65"/>
      <c r="D29" s="62"/>
      <c r="E29" s="62"/>
      <c r="F29" s="62"/>
      <c r="G29" s="62"/>
      <c r="H29" s="62"/>
      <c r="I29" s="38"/>
      <c r="J29" s="59" t="s">
        <v>102</v>
      </c>
    </row>
    <row r="30" spans="2:13" ht="20.100000000000001" customHeight="1" x14ac:dyDescent="0.15">
      <c r="B30" s="59" t="s">
        <v>104</v>
      </c>
      <c r="C30" s="61"/>
      <c r="D30" s="58"/>
      <c r="E30" s="58"/>
      <c r="F30" s="58"/>
      <c r="G30" s="58"/>
      <c r="H30" s="58"/>
      <c r="I30" s="33"/>
      <c r="J30" s="59" t="s">
        <v>102</v>
      </c>
    </row>
    <row r="31" spans="2:13" ht="20.100000000000001" customHeight="1" x14ac:dyDescent="0.15">
      <c r="B31" s="59" t="s">
        <v>103</v>
      </c>
      <c r="C31" s="61"/>
      <c r="D31" s="58"/>
      <c r="E31" s="58"/>
      <c r="F31" s="58"/>
      <c r="G31" s="58"/>
      <c r="H31" s="58"/>
      <c r="I31" s="33"/>
      <c r="J31" s="59" t="s">
        <v>102</v>
      </c>
    </row>
    <row r="32" spans="2:13" ht="20.100000000000001" customHeight="1" x14ac:dyDescent="0.15">
      <c r="B32" s="66" t="s">
        <v>101</v>
      </c>
      <c r="C32" s="61"/>
      <c r="D32" s="62"/>
      <c r="E32" s="62"/>
      <c r="F32" s="62"/>
      <c r="G32" s="62"/>
      <c r="H32" s="62"/>
      <c r="I32" s="33"/>
      <c r="J32" s="59" t="s">
        <v>96</v>
      </c>
      <c r="M32" s="37"/>
    </row>
    <row r="33" spans="2:12" ht="20.100000000000001" customHeight="1" x14ac:dyDescent="0.15">
      <c r="B33" s="66" t="s">
        <v>100</v>
      </c>
      <c r="C33" s="61"/>
      <c r="D33" s="62"/>
      <c r="E33" s="62"/>
      <c r="F33" s="62"/>
      <c r="G33" s="62"/>
      <c r="H33" s="62"/>
      <c r="I33" s="33"/>
      <c r="J33" s="59" t="s">
        <v>96</v>
      </c>
    </row>
    <row r="34" spans="2:12" ht="20.100000000000001" customHeight="1" x14ac:dyDescent="0.15">
      <c r="B34" s="66" t="s">
        <v>99</v>
      </c>
      <c r="C34" s="61"/>
      <c r="D34" s="62"/>
      <c r="E34" s="62"/>
      <c r="F34" s="62"/>
      <c r="G34" s="62"/>
      <c r="H34" s="62"/>
      <c r="I34" s="33"/>
      <c r="J34" s="59" t="s">
        <v>96</v>
      </c>
    </row>
    <row r="35" spans="2:12" ht="20.100000000000001" customHeight="1" x14ac:dyDescent="0.15">
      <c r="B35" s="59" t="s">
        <v>98</v>
      </c>
      <c r="C35" s="61"/>
      <c r="D35" s="58"/>
      <c r="E35" s="58"/>
      <c r="F35" s="58"/>
      <c r="G35" s="58"/>
      <c r="H35" s="58"/>
      <c r="I35" s="33"/>
      <c r="J35" s="59" t="s">
        <v>96</v>
      </c>
    </row>
    <row r="36" spans="2:12" ht="20.100000000000001" customHeight="1" x14ac:dyDescent="0.15">
      <c r="B36" s="66" t="s">
        <v>97</v>
      </c>
      <c r="C36" s="61"/>
      <c r="D36" s="62"/>
      <c r="E36" s="62"/>
      <c r="F36" s="62"/>
      <c r="G36" s="62"/>
      <c r="H36" s="62"/>
      <c r="I36" s="33"/>
      <c r="J36" s="59" t="s">
        <v>96</v>
      </c>
    </row>
    <row r="37" spans="2:12" ht="20.100000000000001" customHeight="1" x14ac:dyDescent="0.15">
      <c r="B37" s="59"/>
      <c r="C37" s="61"/>
      <c r="D37" s="67"/>
      <c r="E37" s="67"/>
      <c r="F37" s="67"/>
      <c r="G37" s="67"/>
      <c r="H37" s="67"/>
      <c r="I37" s="56"/>
      <c r="J37" s="59"/>
    </row>
    <row r="38" spans="2:12" ht="20.100000000000001" customHeight="1" x14ac:dyDescent="0.15">
      <c r="B38" s="59"/>
      <c r="C38" s="61"/>
      <c r="D38" s="67"/>
      <c r="E38" s="67"/>
      <c r="F38" s="67"/>
      <c r="G38" s="67"/>
      <c r="H38" s="67"/>
      <c r="I38" s="56"/>
      <c r="J38" s="59"/>
    </row>
    <row r="39" spans="2:12" ht="20.100000000000001" customHeight="1" x14ac:dyDescent="0.15">
      <c r="B39" s="59"/>
      <c r="C39" s="61"/>
      <c r="D39" s="67"/>
      <c r="E39" s="67"/>
      <c r="F39" s="67"/>
      <c r="G39" s="67"/>
      <c r="H39" s="67"/>
      <c r="I39" s="56"/>
      <c r="J39" s="59"/>
    </row>
    <row r="40" spans="2:12" ht="20.100000000000001" customHeight="1" x14ac:dyDescent="0.15">
      <c r="B40" s="55"/>
      <c r="C40" s="61"/>
      <c r="D40" s="67"/>
      <c r="E40" s="67"/>
      <c r="F40" s="67"/>
      <c r="G40" s="67"/>
      <c r="H40" s="67"/>
      <c r="I40" s="56"/>
      <c r="J40" s="59"/>
    </row>
    <row r="41" spans="2:12" ht="20.100000000000001" customHeight="1" x14ac:dyDescent="0.15">
      <c r="B41" s="59"/>
      <c r="C41" s="59"/>
      <c r="D41" s="59"/>
      <c r="E41" s="59"/>
      <c r="F41" s="59"/>
      <c r="G41" s="59"/>
      <c r="H41" s="59"/>
      <c r="I41" s="59"/>
      <c r="J41" s="59"/>
    </row>
    <row r="42" spans="2:12" ht="20.100000000000001" customHeight="1" x14ac:dyDescent="0.15">
      <c r="B42" s="36" t="s">
        <v>95</v>
      </c>
      <c r="C42" s="35"/>
      <c r="D42" s="34"/>
      <c r="E42" s="34"/>
      <c r="F42" s="34"/>
      <c r="G42" s="34"/>
      <c r="H42" s="34"/>
      <c r="I42" s="33"/>
      <c r="J42" s="33"/>
      <c r="L42" s="43">
        <f>SUM(I27:I41)</f>
        <v>0</v>
      </c>
    </row>
    <row r="66" spans="2:7" ht="20.100000000000001" customHeight="1" x14ac:dyDescent="0.15">
      <c r="B66" s="32" t="s">
        <v>94</v>
      </c>
      <c r="C66" s="31"/>
      <c r="D66" s="31"/>
      <c r="E66" s="30"/>
      <c r="F66" s="30"/>
      <c r="G66" s="30"/>
    </row>
    <row r="67" spans="2:7" ht="20.100000000000001" customHeight="1" x14ac:dyDescent="0.15">
      <c r="B67" s="23" t="s">
        <v>93</v>
      </c>
      <c r="C67" s="29"/>
      <c r="D67" s="28"/>
      <c r="E67" s="27"/>
      <c r="F67" s="27"/>
      <c r="G67" s="23"/>
    </row>
    <row r="68" spans="2:7" ht="20.100000000000001" customHeight="1" x14ac:dyDescent="0.15">
      <c r="B68" s="23" t="s">
        <v>92</v>
      </c>
      <c r="C68" s="29">
        <v>1</v>
      </c>
      <c r="D68" s="28" t="s">
        <v>85</v>
      </c>
      <c r="E68" s="27">
        <v>17000</v>
      </c>
      <c r="F68" s="27">
        <f>ROUNDDOWN(C68*E68,0)</f>
        <v>17000</v>
      </c>
      <c r="G68" s="23"/>
    </row>
    <row r="69" spans="2:7" ht="20.100000000000001" customHeight="1" x14ac:dyDescent="0.15">
      <c r="B69" s="23" t="s">
        <v>91</v>
      </c>
      <c r="C69" s="29">
        <v>16</v>
      </c>
      <c r="D69" s="28" t="s">
        <v>90</v>
      </c>
      <c r="E69" s="27">
        <v>120</v>
      </c>
      <c r="F69" s="27">
        <f>ROUNDDOWN(C69*E69,0)</f>
        <v>1920</v>
      </c>
      <c r="G69" s="23"/>
    </row>
    <row r="70" spans="2:7" ht="20.100000000000001" customHeight="1" x14ac:dyDescent="0.15">
      <c r="B70" s="23" t="s">
        <v>89</v>
      </c>
      <c r="C70" s="29">
        <v>1</v>
      </c>
      <c r="D70" s="28" t="s">
        <v>88</v>
      </c>
      <c r="E70" s="27">
        <v>95000</v>
      </c>
      <c r="F70" s="27">
        <f>ROUNDDOWN(C70*E70,0)</f>
        <v>95000</v>
      </c>
      <c r="G70" s="23"/>
    </row>
    <row r="71" spans="2:7" ht="20.100000000000001" customHeight="1" x14ac:dyDescent="0.15">
      <c r="B71" s="25" t="s">
        <v>83</v>
      </c>
      <c r="C71" s="26"/>
      <c r="D71" s="25"/>
      <c r="E71" s="24"/>
      <c r="F71" s="24">
        <f>SUM(F63:F70)</f>
        <v>113920</v>
      </c>
      <c r="G71" s="23" t="s">
        <v>87</v>
      </c>
    </row>
    <row r="72" spans="2:7" ht="20.100000000000001" customHeight="1" x14ac:dyDescent="0.15">
      <c r="B72" s="23"/>
      <c r="C72" s="29"/>
      <c r="D72" s="28"/>
      <c r="E72" s="27"/>
      <c r="F72" s="27"/>
      <c r="G72" s="23"/>
    </row>
    <row r="73" spans="2:7" ht="20.100000000000001" customHeight="1" x14ac:dyDescent="0.15">
      <c r="B73" s="23" t="s">
        <v>86</v>
      </c>
      <c r="C73" s="29">
        <v>2</v>
      </c>
      <c r="D73" s="28" t="s">
        <v>85</v>
      </c>
      <c r="E73" s="27">
        <v>10600</v>
      </c>
      <c r="F73" s="27">
        <f>C73*E73</f>
        <v>21200</v>
      </c>
      <c r="G73" s="23"/>
    </row>
    <row r="74" spans="2:7" ht="20.100000000000001" customHeight="1" x14ac:dyDescent="0.15">
      <c r="B74" s="23" t="s">
        <v>84</v>
      </c>
      <c r="C74" s="29">
        <v>1</v>
      </c>
      <c r="D74" s="28" t="s">
        <v>31</v>
      </c>
      <c r="E74" s="27"/>
      <c r="F74" s="27">
        <v>75000</v>
      </c>
      <c r="G74" s="23"/>
    </row>
    <row r="75" spans="2:7" ht="20.100000000000001" customHeight="1" x14ac:dyDescent="0.15">
      <c r="B75" s="25" t="s">
        <v>83</v>
      </c>
      <c r="C75" s="26"/>
      <c r="D75" s="25"/>
      <c r="E75" s="24"/>
      <c r="F75" s="24">
        <f>SUM(F73:F74)</f>
        <v>96200</v>
      </c>
      <c r="G75" s="23"/>
    </row>
  </sheetData>
  <mergeCells count="8">
    <mergeCell ref="B24:B25"/>
    <mergeCell ref="I24:I25"/>
    <mergeCell ref="J24:J25"/>
    <mergeCell ref="B1:I2"/>
    <mergeCell ref="B3:B4"/>
    <mergeCell ref="I3:I4"/>
    <mergeCell ref="J3:J4"/>
    <mergeCell ref="B22:I23"/>
  </mergeCells>
  <phoneticPr fontId="1"/>
  <pageMargins left="0.25" right="0.18" top="0.48" bottom="0.4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4FBE-3EDA-40B8-AB05-40F3DD42300D}">
  <dimension ref="B1:P54"/>
  <sheetViews>
    <sheetView view="pageBreakPreview" zoomScaleNormal="100" zoomScaleSheetLayoutView="100" workbookViewId="0">
      <selection activeCell="B6" sqref="B6"/>
    </sheetView>
  </sheetViews>
  <sheetFormatPr defaultRowHeight="20.100000000000001" customHeight="1" x14ac:dyDescent="0.15"/>
  <cols>
    <col min="1" max="1" width="4.875" style="22" customWidth="1"/>
    <col min="2" max="2" width="25.5" style="22" customWidth="1"/>
    <col min="3" max="8" width="6.875" style="22" customWidth="1"/>
    <col min="9" max="10" width="15" style="22" customWidth="1"/>
    <col min="11" max="11" width="9" style="22"/>
    <col min="12" max="12" width="10.5" style="22" bestFit="1" customWidth="1"/>
    <col min="13" max="16384" width="9" style="22"/>
  </cols>
  <sheetData>
    <row r="1" spans="2:16" ht="20.100000000000001" customHeight="1" x14ac:dyDescent="0.15">
      <c r="B1" s="145" t="s">
        <v>110</v>
      </c>
      <c r="C1" s="145"/>
      <c r="D1" s="145"/>
      <c r="E1" s="145"/>
      <c r="F1" s="145"/>
      <c r="G1" s="145"/>
      <c r="H1" s="145"/>
      <c r="I1" s="145"/>
      <c r="J1" s="42" t="s">
        <v>109</v>
      </c>
    </row>
    <row r="2" spans="2:16" ht="20.100000000000001" customHeight="1" x14ac:dyDescent="0.15">
      <c r="B2" s="146"/>
      <c r="C2" s="146"/>
      <c r="D2" s="146"/>
      <c r="E2" s="146"/>
      <c r="F2" s="146"/>
      <c r="G2" s="146"/>
      <c r="H2" s="146"/>
      <c r="I2" s="146"/>
      <c r="J2" s="41" t="s">
        <v>117</v>
      </c>
    </row>
    <row r="3" spans="2:16" ht="20.100000000000001" customHeight="1" x14ac:dyDescent="0.15">
      <c r="B3" s="147" t="s">
        <v>113</v>
      </c>
      <c r="C3" s="55" t="s">
        <v>118</v>
      </c>
      <c r="D3" s="55" t="s">
        <v>119</v>
      </c>
      <c r="E3" s="55" t="s">
        <v>120</v>
      </c>
      <c r="F3" s="55" t="s">
        <v>121</v>
      </c>
      <c r="G3" s="55" t="s">
        <v>122</v>
      </c>
      <c r="H3" s="55"/>
      <c r="I3" s="147" t="s">
        <v>7</v>
      </c>
      <c r="J3" s="147" t="s">
        <v>6</v>
      </c>
    </row>
    <row r="4" spans="2:16" ht="20.100000000000001" customHeight="1" thickBot="1" x14ac:dyDescent="0.2">
      <c r="B4" s="148"/>
      <c r="C4" s="56">
        <v>60600</v>
      </c>
      <c r="D4" s="56">
        <v>52300</v>
      </c>
      <c r="E4" s="56">
        <v>41100</v>
      </c>
      <c r="F4" s="56">
        <v>34900</v>
      </c>
      <c r="G4" s="56">
        <v>28700</v>
      </c>
      <c r="H4" s="56"/>
      <c r="I4" s="148"/>
      <c r="J4" s="148"/>
    </row>
    <row r="5" spans="2:16" ht="20.100000000000001" customHeight="1" thickTop="1" x14ac:dyDescent="0.15">
      <c r="B5" s="128" t="s">
        <v>126</v>
      </c>
      <c r="C5" s="53"/>
      <c r="D5" s="52"/>
      <c r="E5" s="52"/>
      <c r="F5" s="52"/>
      <c r="G5" s="52"/>
      <c r="H5" s="52"/>
      <c r="I5" s="51"/>
      <c r="J5" s="50"/>
    </row>
    <row r="6" spans="2:16" ht="20.100000000000001" customHeight="1" x14ac:dyDescent="0.15">
      <c r="B6" s="49" t="s">
        <v>116</v>
      </c>
      <c r="C6" s="34"/>
      <c r="D6" s="34"/>
      <c r="E6" s="34"/>
      <c r="F6" s="34"/>
      <c r="G6" s="34"/>
      <c r="H6" s="34"/>
      <c r="I6" s="33"/>
      <c r="J6" s="49"/>
    </row>
    <row r="7" spans="2:16" ht="20.100000000000001" customHeight="1" x14ac:dyDescent="0.15">
      <c r="B7" s="40"/>
      <c r="C7" s="39"/>
      <c r="D7" s="39"/>
      <c r="E7" s="39"/>
      <c r="F7" s="39"/>
      <c r="G7" s="39"/>
      <c r="H7" s="39"/>
      <c r="I7" s="38"/>
      <c r="J7" s="48"/>
    </row>
    <row r="8" spans="2:16" ht="20.100000000000001" customHeight="1" x14ac:dyDescent="0.15">
      <c r="B8" s="57"/>
      <c r="C8" s="58"/>
      <c r="D8" s="58"/>
      <c r="E8" s="58"/>
      <c r="F8" s="58"/>
      <c r="G8" s="58"/>
      <c r="H8" s="58"/>
      <c r="I8" s="56"/>
      <c r="J8" s="59"/>
      <c r="K8" s="47"/>
      <c r="L8" s="47"/>
      <c r="M8" s="47"/>
      <c r="N8" s="47"/>
      <c r="O8" s="47"/>
      <c r="P8" s="37"/>
    </row>
    <row r="9" spans="2:16" ht="20.100000000000001" customHeight="1" x14ac:dyDescent="0.15">
      <c r="B9" s="60"/>
      <c r="C9" s="61"/>
      <c r="D9" s="62"/>
      <c r="E9" s="62"/>
      <c r="F9" s="62"/>
      <c r="G9" s="62"/>
      <c r="H9" s="62"/>
      <c r="I9" s="63"/>
      <c r="J9" s="59"/>
      <c r="K9" s="47"/>
      <c r="L9" s="47"/>
      <c r="M9" s="47"/>
      <c r="N9" s="47"/>
      <c r="O9" s="47"/>
    </row>
    <row r="10" spans="2:16" ht="20.100000000000001" customHeight="1" x14ac:dyDescent="0.15">
      <c r="B10" s="60"/>
      <c r="C10" s="61"/>
      <c r="D10" s="62"/>
      <c r="E10" s="62"/>
      <c r="F10" s="62"/>
      <c r="G10" s="62"/>
      <c r="H10" s="62"/>
      <c r="I10" s="63"/>
      <c r="J10" s="68"/>
      <c r="M10" s="37"/>
    </row>
    <row r="11" spans="2:16" ht="20.100000000000001" customHeight="1" x14ac:dyDescent="0.15">
      <c r="B11" s="60"/>
      <c r="C11" s="61"/>
      <c r="D11" s="62"/>
      <c r="E11" s="62"/>
      <c r="F11" s="62"/>
      <c r="G11" s="62"/>
      <c r="H11" s="62"/>
      <c r="I11" s="63"/>
      <c r="J11" s="59"/>
    </row>
    <row r="12" spans="2:16" ht="20.100000000000001" customHeight="1" x14ac:dyDescent="0.15">
      <c r="B12" s="60"/>
      <c r="C12" s="61"/>
      <c r="D12" s="62"/>
      <c r="E12" s="62"/>
      <c r="F12" s="62"/>
      <c r="G12" s="62"/>
      <c r="H12" s="62"/>
      <c r="I12" s="63"/>
      <c r="J12" s="59"/>
    </row>
    <row r="13" spans="2:16" ht="20.100000000000001" customHeight="1" x14ac:dyDescent="0.15">
      <c r="B13" s="59"/>
      <c r="C13" s="58"/>
      <c r="D13" s="58"/>
      <c r="E13" s="58"/>
      <c r="F13" s="58"/>
      <c r="G13" s="58"/>
      <c r="H13" s="58"/>
      <c r="I13" s="56"/>
      <c r="J13" s="59"/>
    </row>
    <row r="14" spans="2:16" ht="20.100000000000001" customHeight="1" x14ac:dyDescent="0.15">
      <c r="B14" s="60"/>
      <c r="C14" s="61"/>
      <c r="D14" s="62"/>
      <c r="E14" s="62"/>
      <c r="F14" s="62"/>
      <c r="G14" s="62"/>
      <c r="H14" s="62"/>
      <c r="I14" s="63"/>
      <c r="J14" s="59"/>
    </row>
    <row r="15" spans="2:16" ht="20.100000000000001" customHeight="1" x14ac:dyDescent="0.15">
      <c r="B15" s="60"/>
      <c r="C15" s="61"/>
      <c r="D15" s="62"/>
      <c r="E15" s="62"/>
      <c r="F15" s="62"/>
      <c r="G15" s="62"/>
      <c r="H15" s="62"/>
      <c r="I15" s="63"/>
      <c r="J15" s="59"/>
    </row>
    <row r="16" spans="2:16" ht="20.100000000000001" customHeight="1" x14ac:dyDescent="0.15">
      <c r="B16" s="60"/>
      <c r="C16" s="61"/>
      <c r="D16" s="62"/>
      <c r="E16" s="62"/>
      <c r="F16" s="62"/>
      <c r="G16" s="62"/>
      <c r="H16" s="62"/>
      <c r="I16" s="63"/>
      <c r="J16" s="59"/>
    </row>
    <row r="17" spans="2:12" ht="20.100000000000001" customHeight="1" x14ac:dyDescent="0.15">
      <c r="B17" s="60"/>
      <c r="C17" s="61"/>
      <c r="D17" s="62"/>
      <c r="E17" s="62"/>
      <c r="F17" s="62"/>
      <c r="G17" s="62"/>
      <c r="H17" s="62"/>
      <c r="I17" s="63"/>
      <c r="J17" s="59"/>
    </row>
    <row r="18" spans="2:12" ht="20.100000000000001" customHeight="1" x14ac:dyDescent="0.15">
      <c r="B18" s="60"/>
      <c r="C18" s="61"/>
      <c r="D18" s="62"/>
      <c r="E18" s="62"/>
      <c r="F18" s="62"/>
      <c r="G18" s="62"/>
      <c r="H18" s="62"/>
      <c r="I18" s="63"/>
      <c r="J18" s="59"/>
    </row>
    <row r="19" spans="2:12" ht="20.100000000000001" customHeight="1" x14ac:dyDescent="0.15">
      <c r="B19" s="60"/>
      <c r="C19" s="61"/>
      <c r="D19" s="62"/>
      <c r="E19" s="62"/>
      <c r="F19" s="62"/>
      <c r="G19" s="62"/>
      <c r="H19" s="62"/>
      <c r="I19" s="63"/>
      <c r="J19" s="59"/>
    </row>
    <row r="20" spans="2:12" ht="20.100000000000001" customHeight="1" x14ac:dyDescent="0.15">
      <c r="B20" s="36" t="s">
        <v>95</v>
      </c>
      <c r="C20" s="35"/>
      <c r="D20" s="34"/>
      <c r="E20" s="34"/>
      <c r="F20" s="34"/>
      <c r="G20" s="34"/>
      <c r="H20" s="34"/>
      <c r="I20" s="33"/>
      <c r="J20" s="33"/>
      <c r="L20" s="43"/>
    </row>
    <row r="21" spans="2:12" ht="20.100000000000001" customHeight="1" x14ac:dyDescent="0.15">
      <c r="B21" s="46"/>
      <c r="C21" s="45"/>
      <c r="D21" s="44"/>
      <c r="E21" s="44"/>
      <c r="F21" s="44"/>
      <c r="G21" s="44"/>
      <c r="H21" s="44"/>
      <c r="I21" s="43"/>
    </row>
    <row r="45" spans="2:7" ht="20.100000000000001" customHeight="1" x14ac:dyDescent="0.15">
      <c r="B45" s="32" t="s">
        <v>94</v>
      </c>
      <c r="C45" s="31"/>
      <c r="D45" s="31"/>
      <c r="E45" s="30"/>
      <c r="F45" s="30"/>
      <c r="G45" s="30"/>
    </row>
    <row r="46" spans="2:7" ht="20.100000000000001" customHeight="1" x14ac:dyDescent="0.15">
      <c r="B46" s="23" t="s">
        <v>93</v>
      </c>
      <c r="C46" s="29"/>
      <c r="D46" s="28"/>
      <c r="E46" s="27"/>
      <c r="F46" s="27"/>
      <c r="G46" s="23"/>
    </row>
    <row r="47" spans="2:7" ht="20.100000000000001" customHeight="1" x14ac:dyDescent="0.15">
      <c r="B47" s="23" t="s">
        <v>92</v>
      </c>
      <c r="C47" s="29">
        <v>1</v>
      </c>
      <c r="D47" s="28" t="s">
        <v>85</v>
      </c>
      <c r="E47" s="27">
        <v>17000</v>
      </c>
      <c r="F47" s="27">
        <f>ROUNDDOWN(C47*E47,0)</f>
        <v>17000</v>
      </c>
      <c r="G47" s="23"/>
    </row>
    <row r="48" spans="2:7" ht="20.100000000000001" customHeight="1" x14ac:dyDescent="0.15">
      <c r="B48" s="23" t="s">
        <v>91</v>
      </c>
      <c r="C48" s="29">
        <v>16</v>
      </c>
      <c r="D48" s="28" t="s">
        <v>90</v>
      </c>
      <c r="E48" s="27">
        <v>120</v>
      </c>
      <c r="F48" s="27">
        <f>ROUNDDOWN(C48*E48,0)</f>
        <v>1920</v>
      </c>
      <c r="G48" s="23"/>
    </row>
    <row r="49" spans="2:7" ht="20.100000000000001" customHeight="1" x14ac:dyDescent="0.15">
      <c r="B49" s="23" t="s">
        <v>89</v>
      </c>
      <c r="C49" s="29">
        <v>1</v>
      </c>
      <c r="D49" s="28" t="s">
        <v>88</v>
      </c>
      <c r="E49" s="27">
        <v>95000</v>
      </c>
      <c r="F49" s="27">
        <f>ROUNDDOWN(C49*E49,0)</f>
        <v>95000</v>
      </c>
      <c r="G49" s="23"/>
    </row>
    <row r="50" spans="2:7" ht="20.100000000000001" customHeight="1" x14ac:dyDescent="0.15">
      <c r="B50" s="25" t="s">
        <v>83</v>
      </c>
      <c r="C50" s="26"/>
      <c r="D50" s="25"/>
      <c r="E50" s="24"/>
      <c r="F50" s="24">
        <f>SUM(F42:F49)</f>
        <v>113920</v>
      </c>
      <c r="G50" s="23" t="s">
        <v>87</v>
      </c>
    </row>
    <row r="51" spans="2:7" ht="20.100000000000001" customHeight="1" x14ac:dyDescent="0.15">
      <c r="B51" s="23"/>
      <c r="C51" s="29"/>
      <c r="D51" s="28"/>
      <c r="E51" s="27"/>
      <c r="F51" s="27"/>
      <c r="G51" s="23"/>
    </row>
    <row r="52" spans="2:7" ht="20.100000000000001" customHeight="1" x14ac:dyDescent="0.15">
      <c r="B52" s="23" t="s">
        <v>86</v>
      </c>
      <c r="C52" s="29">
        <v>2</v>
      </c>
      <c r="D52" s="28" t="s">
        <v>85</v>
      </c>
      <c r="E52" s="27">
        <v>10600</v>
      </c>
      <c r="F52" s="27">
        <f>C52*E52</f>
        <v>21200</v>
      </c>
      <c r="G52" s="23"/>
    </row>
    <row r="53" spans="2:7" ht="20.100000000000001" customHeight="1" x14ac:dyDescent="0.15">
      <c r="B53" s="23" t="s">
        <v>84</v>
      </c>
      <c r="C53" s="29">
        <v>1</v>
      </c>
      <c r="D53" s="28" t="s">
        <v>31</v>
      </c>
      <c r="E53" s="27"/>
      <c r="F53" s="27">
        <v>75000</v>
      </c>
      <c r="G53" s="23"/>
    </row>
    <row r="54" spans="2:7" ht="20.100000000000001" customHeight="1" x14ac:dyDescent="0.15">
      <c r="B54" s="25" t="s">
        <v>83</v>
      </c>
      <c r="C54" s="26"/>
      <c r="D54" s="25"/>
      <c r="E54" s="24"/>
      <c r="F54" s="24">
        <f>SUM(F52:F53)</f>
        <v>96200</v>
      </c>
      <c r="G54" s="23"/>
    </row>
  </sheetData>
  <mergeCells count="4">
    <mergeCell ref="B1:I2"/>
    <mergeCell ref="B3:B4"/>
    <mergeCell ref="I3:I4"/>
    <mergeCell ref="J3:J4"/>
  </mergeCells>
  <phoneticPr fontId="1"/>
  <pageMargins left="0.38" right="0.31496062992125984" top="0.74803149606299213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内訳書</vt:lpstr>
      <vt:lpstr>共通内訳書</vt:lpstr>
      <vt:lpstr>直接人件費明細表（内訳書1・2）</vt:lpstr>
      <vt:lpstr>直接人件費明細表（内訳書3）</vt:lpstr>
      <vt:lpstr>共通内訳書!Print_Area</vt:lpstr>
      <vt:lpstr>'直接人件費明細表（内訳書1・2）'!Print_Area</vt:lpstr>
      <vt:lpstr>'直接人件費明細表（内訳書3）'!Print_Area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土木建設課 維持係8-l</cp:lastModifiedBy>
  <cp:lastPrinted>2026-06-12T07:41:03Z</cp:lastPrinted>
  <dcterms:modified xsi:type="dcterms:W3CDTF">2026-06-12T08:15:04Z</dcterms:modified>
</cp:coreProperties>
</file>