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Z:\79財政課・政策推進係共有\02_行政基本資料の収集・活用(宮若市統計書)\令和５年度\HP向け\"/>
    </mc:Choice>
  </mc:AlternateContent>
  <xr:revisionPtr revIDLastSave="0" documentId="13_ncr:1_{4F2A3051-A08F-4392-B10A-A51A6BCE8E40}" xr6:coauthVersionLast="36" xr6:coauthVersionMax="36" xr10:uidLastSave="{00000000-0000-0000-0000-000000000000}"/>
  <bookViews>
    <workbookView xWindow="0" yWindow="0" windowWidth="18735" windowHeight="8370" tabRatio="598" xr2:uid="{00000000-000D-0000-FFFF-FFFF00000000}"/>
  </bookViews>
  <sheets>
    <sheet name="15-1" sheetId="53" r:id="rId1"/>
    <sheet name="15-2" sheetId="48" r:id="rId2"/>
    <sheet name="15-3" sheetId="49" r:id="rId3"/>
    <sheet name="15-4" sheetId="36" r:id="rId4"/>
    <sheet name="15-5" sheetId="1" r:id="rId5"/>
    <sheet name="15-6" sheetId="37" r:id="rId6"/>
    <sheet name="15-7" sheetId="38" r:id="rId7"/>
    <sheet name="15-8" sheetId="39" r:id="rId8"/>
    <sheet name="15-9" sheetId="2" r:id="rId9"/>
    <sheet name="15-10 " sheetId="54" r:id="rId10"/>
    <sheet name="15-11" sheetId="40" r:id="rId11"/>
    <sheet name="15-12" sheetId="3" r:id="rId12"/>
    <sheet name="15-13" sheetId="41" r:id="rId13"/>
    <sheet name="15-14" sheetId="4" r:id="rId14"/>
  </sheets>
  <definedNames>
    <definedName name="_xlnm._FilterDatabase" localSheetId="2" hidden="1">'15-3'!$B$2:$P$4</definedName>
    <definedName name="_xlnm.Print_Area" localSheetId="0">'15-1'!$A$1:$U$3</definedName>
    <definedName name="_xlnm.Print_Area" localSheetId="9">'15-10 '!$A$1:$I$12</definedName>
    <definedName name="_xlnm.Print_Area" localSheetId="10">'15-11'!$A$1:$I$12</definedName>
    <definedName name="_xlnm.Print_Area" localSheetId="11">'15-12'!$A$1:$M$32</definedName>
    <definedName name="_xlnm.Print_Area" localSheetId="12">'15-13'!$A$1:$G$23</definedName>
    <definedName name="_xlnm.Print_Area" localSheetId="13">'15-14'!$A$1:$H$14</definedName>
    <definedName name="_xlnm.Print_Area" localSheetId="1">'15-2'!$A$1:$I$24</definedName>
    <definedName name="_xlnm.Print_Area" localSheetId="2">'15-3'!$A$1:$P$48</definedName>
    <definedName name="_xlnm.Print_Area" localSheetId="3">'15-4'!$A$1:$J$38</definedName>
    <definedName name="_xlnm.Print_Area" localSheetId="4">'15-5'!$A$1:$K$34</definedName>
    <definedName name="_xlnm.Print_Area" localSheetId="5">'15-6'!$A$1:$L$42</definedName>
    <definedName name="_xlnm.Print_Area" localSheetId="6">'15-7'!$A$1:$F$25</definedName>
    <definedName name="_xlnm.Print_Area" localSheetId="7">'15-8'!$A$1:$J$42</definedName>
    <definedName name="_xlnm.Print_Area" localSheetId="8">'15-9'!$A$1:$K$13</definedName>
    <definedName name="総面積" localSheetId="9">#REF!</definedName>
    <definedName name="総面積" localSheetId="2">#REF!</definedName>
    <definedName name="総面積">#REF!</definedName>
  </definedNames>
  <calcPr calcId="191029"/>
</workbook>
</file>

<file path=xl/calcChain.xml><?xml version="1.0" encoding="utf-8"?>
<calcChain xmlns="http://schemas.openxmlformats.org/spreadsheetml/2006/main">
  <c r="N12" i="54" l="1"/>
  <c r="O12" i="54" s="1"/>
  <c r="N11" i="54"/>
  <c r="O11" i="54" s="1"/>
  <c r="N10" i="54"/>
  <c r="O10" i="54" s="1"/>
  <c r="N9" i="54"/>
  <c r="O9" i="54" s="1"/>
  <c r="N8" i="54"/>
  <c r="O8" i="54" s="1"/>
  <c r="N7" i="54"/>
  <c r="O7" i="54" s="1"/>
  <c r="N6" i="54"/>
  <c r="O6" i="54" s="1"/>
  <c r="N5" i="54"/>
  <c r="O5" i="54" s="1"/>
  <c r="I18" i="48" l="1"/>
  <c r="I17" i="48"/>
  <c r="P60" i="49" l="1"/>
  <c r="L60" i="49"/>
  <c r="K60" i="49"/>
  <c r="H60" i="49"/>
  <c r="D59" i="49"/>
  <c r="D58" i="49"/>
  <c r="P57" i="49"/>
  <c r="O57" i="49"/>
  <c r="O60" i="49" s="1"/>
  <c r="N57" i="49"/>
  <c r="M57" i="49"/>
  <c r="M60" i="49" s="1"/>
  <c r="L57" i="49"/>
  <c r="K57" i="49"/>
  <c r="J57" i="49"/>
  <c r="J60" i="49" s="1"/>
  <c r="I57" i="49"/>
  <c r="H57" i="49"/>
  <c r="G57" i="49"/>
  <c r="G60" i="49" s="1"/>
  <c r="F57" i="49"/>
  <c r="E57" i="49"/>
  <c r="E60" i="49" s="1"/>
  <c r="D56" i="49"/>
  <c r="D55" i="49"/>
  <c r="P54" i="49"/>
  <c r="O54" i="49"/>
  <c r="N54" i="49"/>
  <c r="N60" i="49" s="1"/>
  <c r="M54" i="49"/>
  <c r="L54" i="49"/>
  <c r="K54" i="49"/>
  <c r="J54" i="49"/>
  <c r="I54" i="49"/>
  <c r="I60" i="49" s="1"/>
  <c r="H54" i="49"/>
  <c r="G54" i="49"/>
  <c r="F54" i="49"/>
  <c r="F60" i="49" s="1"/>
  <c r="E54" i="49"/>
  <c r="N53" i="49"/>
  <c r="K53" i="49"/>
  <c r="F53" i="49"/>
  <c r="D52" i="49"/>
  <c r="D51" i="49"/>
  <c r="P50" i="49"/>
  <c r="P53" i="49" s="1"/>
  <c r="O50" i="49"/>
  <c r="N50" i="49"/>
  <c r="M50" i="49"/>
  <c r="M53" i="49" s="1"/>
  <c r="L50" i="49"/>
  <c r="K50" i="49"/>
  <c r="J50" i="49"/>
  <c r="J53" i="49" s="1"/>
  <c r="I50" i="49"/>
  <c r="H50" i="49"/>
  <c r="H53" i="49" s="1"/>
  <c r="G50" i="49"/>
  <c r="F50" i="49"/>
  <c r="E50" i="49"/>
  <c r="E53" i="49" s="1"/>
  <c r="D49" i="49"/>
  <c r="D48" i="49"/>
  <c r="P47" i="49"/>
  <c r="O47" i="49"/>
  <c r="O53" i="49" s="1"/>
  <c r="N47" i="49"/>
  <c r="M47" i="49"/>
  <c r="L47" i="49"/>
  <c r="L53" i="49" s="1"/>
  <c r="K47" i="49"/>
  <c r="J47" i="49"/>
  <c r="I47" i="49"/>
  <c r="I53" i="49" s="1"/>
  <c r="H47" i="49"/>
  <c r="G47" i="49"/>
  <c r="G53" i="49" s="1"/>
  <c r="F47" i="49"/>
  <c r="E47" i="49"/>
  <c r="D47" i="49"/>
  <c r="N46" i="49"/>
  <c r="I46" i="49"/>
  <c r="F46" i="49"/>
  <c r="D45" i="49"/>
  <c r="D44" i="49"/>
  <c r="P43" i="49"/>
  <c r="P46" i="49" s="1"/>
  <c r="O43" i="49"/>
  <c r="N43" i="49"/>
  <c r="M43" i="49"/>
  <c r="M46" i="49" s="1"/>
  <c r="L43" i="49"/>
  <c r="K43" i="49"/>
  <c r="K46" i="49" s="1"/>
  <c r="J43" i="49"/>
  <c r="I43" i="49"/>
  <c r="H43" i="49"/>
  <c r="H46" i="49" s="1"/>
  <c r="G43" i="49"/>
  <c r="F43" i="49"/>
  <c r="E43" i="49"/>
  <c r="E46" i="49" s="1"/>
  <c r="D42" i="49"/>
  <c r="D41" i="49"/>
  <c r="P40" i="49"/>
  <c r="O40" i="49"/>
  <c r="O46" i="49" s="1"/>
  <c r="N40" i="49"/>
  <c r="M40" i="49"/>
  <c r="L40" i="49"/>
  <c r="L46" i="49" s="1"/>
  <c r="K40" i="49"/>
  <c r="J40" i="49"/>
  <c r="J46" i="49" s="1"/>
  <c r="I40" i="49"/>
  <c r="H40" i="49"/>
  <c r="G40" i="49"/>
  <c r="G46" i="49" s="1"/>
  <c r="F40" i="49"/>
  <c r="E40" i="49"/>
  <c r="P39" i="49"/>
  <c r="O39" i="49"/>
  <c r="N39" i="49"/>
  <c r="M39" i="49"/>
  <c r="L39" i="49"/>
  <c r="K39" i="49"/>
  <c r="J39" i="49"/>
  <c r="I39" i="49"/>
  <c r="H39" i="49"/>
  <c r="G39" i="49"/>
  <c r="F39" i="49"/>
  <c r="E39" i="49"/>
  <c r="D39" i="49"/>
  <c r="D38" i="49"/>
  <c r="D37" i="49"/>
  <c r="D36" i="49"/>
  <c r="D35" i="49"/>
  <c r="D34" i="49"/>
  <c r="D33" i="49"/>
  <c r="P32" i="49"/>
  <c r="O32" i="49"/>
  <c r="N32" i="49"/>
  <c r="M32" i="49"/>
  <c r="L32" i="49"/>
  <c r="K32" i="49"/>
  <c r="J32" i="49"/>
  <c r="I32" i="49"/>
  <c r="H32" i="49"/>
  <c r="G32" i="49"/>
  <c r="F32" i="49"/>
  <c r="E32" i="49"/>
  <c r="D32" i="49"/>
  <c r="D31" i="49"/>
  <c r="D30" i="49"/>
  <c r="D29" i="49"/>
  <c r="D28" i="49"/>
  <c r="D27" i="49"/>
  <c r="D26" i="49"/>
  <c r="P25" i="49"/>
  <c r="O25" i="49"/>
  <c r="N25" i="49"/>
  <c r="M25" i="49"/>
  <c r="L25" i="49"/>
  <c r="K25" i="49"/>
  <c r="J25" i="49"/>
  <c r="I25" i="49"/>
  <c r="H25" i="49"/>
  <c r="G25" i="49"/>
  <c r="F25" i="49"/>
  <c r="E25" i="49"/>
  <c r="D24" i="49"/>
  <c r="D23" i="49"/>
  <c r="D22" i="49"/>
  <c r="D25" i="49" s="1"/>
  <c r="D21" i="49"/>
  <c r="D20" i="49"/>
  <c r="D19" i="49"/>
  <c r="P18" i="49"/>
  <c r="O18" i="49"/>
  <c r="N18" i="49"/>
  <c r="M18" i="49"/>
  <c r="L18" i="49"/>
  <c r="K18" i="49"/>
  <c r="J18" i="49"/>
  <c r="I18" i="49"/>
  <c r="H18" i="49"/>
  <c r="G18" i="49"/>
  <c r="F18" i="49"/>
  <c r="E18" i="49"/>
  <c r="D17" i="49"/>
  <c r="D16" i="49"/>
  <c r="D15" i="49"/>
  <c r="D14" i="49"/>
  <c r="D13" i="49"/>
  <c r="D12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D11" i="49"/>
  <c r="D10" i="49"/>
  <c r="D9" i="49"/>
  <c r="D8" i="49"/>
  <c r="D7" i="49"/>
  <c r="D6" i="49"/>
  <c r="D5" i="49"/>
  <c r="P5" i="53"/>
  <c r="Q5" i="53"/>
  <c r="R5" i="53"/>
  <c r="T5" i="53"/>
  <c r="U5" i="53"/>
  <c r="V5" i="53"/>
  <c r="W5" i="53"/>
  <c r="D18" i="49" l="1"/>
  <c r="D40" i="49"/>
  <c r="D50" i="49"/>
  <c r="D53" i="49" s="1"/>
  <c r="D57" i="49"/>
  <c r="D54" i="49"/>
  <c r="D43" i="49"/>
  <c r="D60" i="49" l="1"/>
  <c r="D46" i="49"/>
  <c r="D24" i="53" l="1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S6" i="53"/>
  <c r="O6" i="53"/>
  <c r="O5" i="53" s="1"/>
  <c r="N6" i="53"/>
  <c r="N5" i="53" s="1"/>
  <c r="M6" i="53"/>
  <c r="M5" i="53" s="1"/>
  <c r="L6" i="53"/>
  <c r="L5" i="53" s="1"/>
  <c r="K6" i="53"/>
  <c r="K5" i="53" s="1"/>
  <c r="J6" i="53"/>
  <c r="J5" i="53" s="1"/>
  <c r="I6" i="53"/>
  <c r="I5" i="53" s="1"/>
  <c r="H6" i="53"/>
  <c r="H5" i="53" s="1"/>
  <c r="G6" i="53"/>
  <c r="G5" i="53" s="1"/>
  <c r="F6" i="53"/>
  <c r="F5" i="53" s="1"/>
  <c r="E6" i="53"/>
  <c r="E5" i="53" s="1"/>
  <c r="S5" i="53" l="1"/>
  <c r="D5" i="53" s="1"/>
  <c r="D6" i="53"/>
</calcChain>
</file>

<file path=xl/sharedStrings.xml><?xml version="1.0" encoding="utf-8"?>
<sst xmlns="http://schemas.openxmlformats.org/spreadsheetml/2006/main" count="683" uniqueCount="355">
  <si>
    <t>積立金取崩し額</t>
    <rPh sb="3" eb="5">
      <t>トリクズ</t>
    </rPh>
    <phoneticPr fontId="25"/>
  </si>
  <si>
    <t>区分</t>
  </si>
  <si>
    <t>※国政選挙は在外選挙人含む。</t>
    <rPh sb="1" eb="3">
      <t>コクセイ</t>
    </rPh>
    <rPh sb="3" eb="5">
      <t>センキョ</t>
    </rPh>
    <rPh sb="6" eb="8">
      <t>ザイガイ</t>
    </rPh>
    <rPh sb="8" eb="10">
      <t>センキョ</t>
    </rPh>
    <rPh sb="10" eb="11">
      <t>ニン</t>
    </rPh>
    <rPh sb="11" eb="12">
      <t>フク</t>
    </rPh>
    <phoneticPr fontId="26"/>
  </si>
  <si>
    <t>課長
補佐級</t>
    <rPh sb="0" eb="2">
      <t>カチョウ</t>
    </rPh>
    <rPh sb="3" eb="5">
      <t>ホサ</t>
    </rPh>
    <rPh sb="5" eb="6">
      <t>キュウ</t>
    </rPh>
    <phoneticPr fontId="8"/>
  </si>
  <si>
    <t>総　数</t>
  </si>
  <si>
    <t>農林水産業費</t>
    <rPh sb="3" eb="5">
      <t>サンギョウ</t>
    </rPh>
    <phoneticPr fontId="26"/>
  </si>
  <si>
    <t>15-1   市職員数</t>
  </si>
  <si>
    <t>その他</t>
  </si>
  <si>
    <t>秘書政策課</t>
    <rPh sb="0" eb="2">
      <t>ヒショ</t>
    </rPh>
    <rPh sb="2" eb="5">
      <t>セイサクカ</t>
    </rPh>
    <phoneticPr fontId="8"/>
  </si>
  <si>
    <t>者</t>
  </si>
  <si>
    <t>　災害復旧事業費</t>
  </si>
  <si>
    <t>水道課</t>
  </si>
  <si>
    <t>下水道課</t>
    <rPh sb="0" eb="4">
      <t>ゲスイドウカ</t>
    </rPh>
    <phoneticPr fontId="8"/>
  </si>
  <si>
    <t>歳出総額</t>
  </si>
  <si>
    <t>係員</t>
    <rPh sb="0" eb="1">
      <t>カカリ</t>
    </rPh>
    <rPh sb="1" eb="2">
      <t>イン</t>
    </rPh>
    <phoneticPr fontId="25"/>
  </si>
  <si>
    <t>軽自動車税</t>
  </si>
  <si>
    <t>権</t>
  </si>
  <si>
    <t>(1)単独災害復旧事業債</t>
  </si>
  <si>
    <t>（性質別）</t>
  </si>
  <si>
    <t>　法人</t>
  </si>
  <si>
    <t>実質公債費比率</t>
    <rPh sb="0" eb="2">
      <t>ジッシツ</t>
    </rPh>
    <phoneticPr fontId="25"/>
  </si>
  <si>
    <t>市長部局（合計）</t>
    <rPh sb="5" eb="7">
      <t>ゴウケイ</t>
    </rPh>
    <phoneticPr fontId="8"/>
  </si>
  <si>
    <t>平成</t>
  </si>
  <si>
    <t>全国防災事業債</t>
    <rPh sb="0" eb="2">
      <t>ゼンコク</t>
    </rPh>
    <rPh sb="2" eb="4">
      <t>ボウサイ</t>
    </rPh>
    <rPh sb="4" eb="7">
      <t>ジギョウサイ</t>
    </rPh>
    <phoneticPr fontId="8"/>
  </si>
  <si>
    <t>資料：財政課「地方財政状況調書」</t>
  </si>
  <si>
    <t>寄附金</t>
  </si>
  <si>
    <t>緊急防災・減災事業債</t>
    <rPh sb="0" eb="2">
      <t>キンキュウ</t>
    </rPh>
    <rPh sb="2" eb="4">
      <t>ボウサイ</t>
    </rPh>
    <rPh sb="5" eb="7">
      <t>ゲンサイ</t>
    </rPh>
    <rPh sb="7" eb="9">
      <t>ジギョウ</t>
    </rPh>
    <rPh sb="9" eb="10">
      <t>サイ</t>
    </rPh>
    <phoneticPr fontId="8"/>
  </si>
  <si>
    <t>女</t>
  </si>
  <si>
    <t>男</t>
  </si>
  <si>
    <t>経常収支比率</t>
  </si>
  <si>
    <t>４</t>
  </si>
  <si>
    <t>調 定 額</t>
  </si>
  <si>
    <t>９</t>
  </si>
  <si>
    <t>15-7   普通会計決算の推移</t>
  </si>
  <si>
    <t>15-8   市税徴収状況</t>
  </si>
  <si>
    <t>地方特例交付金</t>
  </si>
  <si>
    <t>消防費</t>
  </si>
  <si>
    <t>※収益的収支の金額は税抜額、資本的収支の金額は税込額</t>
    <rPh sb="14" eb="17">
      <t>シホンテキ</t>
    </rPh>
    <phoneticPr fontId="26"/>
  </si>
  <si>
    <t>滞納繰越分</t>
  </si>
  <si>
    <t>総数</t>
  </si>
  <si>
    <t>災害復旧費</t>
  </si>
  <si>
    <t>実質単年度収支</t>
  </si>
  <si>
    <t>年度</t>
  </si>
  <si>
    <t>保護人権課</t>
    <rPh sb="0" eb="2">
      <t>ホゴ</t>
    </rPh>
    <rPh sb="2" eb="5">
      <t>ジンケンカ</t>
    </rPh>
    <phoneticPr fontId="8"/>
  </si>
  <si>
    <t>（単位：人・％）</t>
  </si>
  <si>
    <t>議会事務局</t>
  </si>
  <si>
    <t>環境保全課</t>
    <rPh sb="0" eb="2">
      <t>カンキョウ</t>
    </rPh>
    <rPh sb="2" eb="5">
      <t>ホゼンカ</t>
    </rPh>
    <phoneticPr fontId="8"/>
  </si>
  <si>
    <t>投資的経費</t>
  </si>
  <si>
    <t>歳出</t>
  </si>
  <si>
    <t>-</t>
  </si>
  <si>
    <t>技能
労務職</t>
    <rPh sb="0" eb="2">
      <t>ギノウ</t>
    </rPh>
    <rPh sb="3" eb="5">
      <t>ロウム</t>
    </rPh>
    <rPh sb="5" eb="6">
      <t>ショク</t>
    </rPh>
    <phoneticPr fontId="8"/>
  </si>
  <si>
    <t>　普通建設事業費</t>
  </si>
  <si>
    <t>歳入総額</t>
  </si>
  <si>
    <t>消費的経費</t>
  </si>
  <si>
    <t>（単位：千円・％）</t>
  </si>
  <si>
    <t>　　人件費</t>
  </si>
  <si>
    <t>予 算 額</t>
  </si>
  <si>
    <t>実質収支</t>
    <rPh sb="0" eb="2">
      <t>ジッシツ</t>
    </rPh>
    <phoneticPr fontId="8"/>
  </si>
  <si>
    <t>　固定資産税</t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</si>
  <si>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6"/>
  </si>
  <si>
    <t>固定資産税</t>
  </si>
  <si>
    <t>繰上償還金</t>
  </si>
  <si>
    <t>地方債現在高</t>
  </si>
  <si>
    <t>（単位：千円・㎡）</t>
  </si>
  <si>
    <t>歳入歳出差引</t>
  </si>
  <si>
    <t>吉川財産区特別会計</t>
    <rPh sb="0" eb="2">
      <t>ヨシカワ</t>
    </rPh>
    <rPh sb="2" eb="5">
      <t>ザイサンク</t>
    </rPh>
    <rPh sb="5" eb="7">
      <t>トクベツ</t>
    </rPh>
    <rPh sb="7" eb="9">
      <t>カイケイ</t>
    </rPh>
    <phoneticPr fontId="26"/>
  </si>
  <si>
    <t>　　物件費</t>
  </si>
  <si>
    <t>基準財政収入額</t>
  </si>
  <si>
    <t>15-3   投票区別投票者数　　</t>
  </si>
  <si>
    <t>財源対策債</t>
  </si>
  <si>
    <t>派遣職員数　　　　</t>
  </si>
  <si>
    <t>福祉職</t>
    <rPh sb="0" eb="2">
      <t>フクシ</t>
    </rPh>
    <rPh sb="2" eb="3">
      <t>ショク</t>
    </rPh>
    <phoneticPr fontId="8"/>
  </si>
  <si>
    <t>労働費</t>
  </si>
  <si>
    <t>30</t>
  </si>
  <si>
    <t>－</t>
  </si>
  <si>
    <t>収入済額</t>
  </si>
  <si>
    <t>資本的支出</t>
  </si>
  <si>
    <t>財政課</t>
    <rPh sb="0" eb="3">
      <t>ザイセイカ</t>
    </rPh>
    <phoneticPr fontId="8"/>
  </si>
  <si>
    <t>積立金</t>
  </si>
  <si>
    <t>公共下水道事業特別会計</t>
    <rPh sb="0" eb="2">
      <t>コウキョウ</t>
    </rPh>
    <rPh sb="2" eb="5">
      <t>ゲスイドウ</t>
    </rPh>
    <rPh sb="5" eb="7">
      <t>ジギョウ</t>
    </rPh>
    <rPh sb="7" eb="9">
      <t>トクベツ</t>
    </rPh>
    <rPh sb="9" eb="11">
      <t>カイケイ</t>
    </rPh>
    <phoneticPr fontId="26"/>
  </si>
  <si>
    <t>係員</t>
    <rPh sb="0" eb="2">
      <t>カカリイン</t>
    </rPh>
    <phoneticPr fontId="8"/>
  </si>
  <si>
    <t>住宅新築資金等特別会計</t>
    <rPh sb="0" eb="2">
      <t>ジュウタク</t>
    </rPh>
    <rPh sb="2" eb="4">
      <t>シンチク</t>
    </rPh>
    <rPh sb="4" eb="6">
      <t>シキン</t>
    </rPh>
    <rPh sb="6" eb="7">
      <t>トウ</t>
    </rPh>
    <rPh sb="7" eb="9">
      <t>トクベツ</t>
    </rPh>
    <rPh sb="9" eb="11">
      <t>カイケイ</t>
    </rPh>
    <phoneticPr fontId="26"/>
  </si>
  <si>
    <t>教育公務員</t>
    <rPh sb="0" eb="2">
      <t>キョウイク</t>
    </rPh>
    <rPh sb="2" eb="5">
      <t>コウムイン</t>
    </rPh>
    <phoneticPr fontId="8"/>
  </si>
  <si>
    <t>（単位：千円）</t>
  </si>
  <si>
    <t>係長級</t>
    <rPh sb="2" eb="3">
      <t>キュウ</t>
    </rPh>
    <phoneticPr fontId="25"/>
  </si>
  <si>
    <t>有</t>
  </si>
  <si>
    <t>７</t>
  </si>
  <si>
    <t>議会費</t>
  </si>
  <si>
    <t>基準財政需要額</t>
  </si>
  <si>
    <t>区　　　分</t>
  </si>
  <si>
    <t>還付未済金</t>
  </si>
  <si>
    <t>土地対策課</t>
    <rPh sb="0" eb="2">
      <t>トチ</t>
    </rPh>
    <rPh sb="2" eb="5">
      <t>タイサクカ</t>
    </rPh>
    <phoneticPr fontId="8"/>
  </si>
  <si>
    <t>15-6   普通会計歳出（目的別および性質別）の推移</t>
  </si>
  <si>
    <t>管財課</t>
    <rPh sb="0" eb="3">
      <t>カンザイカ</t>
    </rPh>
    <phoneticPr fontId="8"/>
  </si>
  <si>
    <t>収 入 率</t>
  </si>
  <si>
    <t>簡易水道事業特別会計</t>
    <rPh sb="0" eb="2">
      <t>カンイ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26"/>
  </si>
  <si>
    <t>不納欠損額</t>
  </si>
  <si>
    <t>市民窓口課</t>
    <rPh sb="0" eb="2">
      <t>シミン</t>
    </rPh>
    <rPh sb="2" eb="4">
      <t>マドグチ</t>
    </rPh>
    <rPh sb="4" eb="5">
      <t>カ</t>
    </rPh>
    <phoneticPr fontId="8"/>
  </si>
  <si>
    <t>単年度収支</t>
  </si>
  <si>
    <t>決算額</t>
  </si>
  <si>
    <t>　　補助費等</t>
  </si>
  <si>
    <t>資料：財政課</t>
  </si>
  <si>
    <t>教育総務課</t>
    <rPh sb="0" eb="2">
      <t>キョウイク</t>
    </rPh>
    <rPh sb="2" eb="5">
      <t>ソウムカ</t>
    </rPh>
    <phoneticPr fontId="8"/>
  </si>
  <si>
    <t>総務課（課付含む）</t>
    <rPh sb="0" eb="3">
      <t>ソウムカ</t>
    </rPh>
    <rPh sb="4" eb="5">
      <t>カ</t>
    </rPh>
    <rPh sb="5" eb="6">
      <t>ヅ</t>
    </rPh>
    <rPh sb="6" eb="7">
      <t>フク</t>
    </rPh>
    <phoneticPr fontId="8"/>
  </si>
  <si>
    <t>税務収納課</t>
    <rPh sb="0" eb="2">
      <t>ゼイム</t>
    </rPh>
    <rPh sb="2" eb="4">
      <t>シュウノウ</t>
    </rPh>
    <rPh sb="4" eb="5">
      <t>カ</t>
    </rPh>
    <phoneticPr fontId="8"/>
  </si>
  <si>
    <t>財政調整</t>
  </si>
  <si>
    <t>基金</t>
  </si>
  <si>
    <t>区      分</t>
  </si>
  <si>
    <t>都道府県貸付金</t>
  </si>
  <si>
    <t>（目的別）</t>
  </si>
  <si>
    <t>民生費</t>
  </si>
  <si>
    <t>衛生費</t>
  </si>
  <si>
    <t>商工費</t>
  </si>
  <si>
    <t>５</t>
  </si>
  <si>
    <t>土木費</t>
  </si>
  <si>
    <t>公債費</t>
  </si>
  <si>
    <t>資料：財政課「地方財政状況調査」</t>
  </si>
  <si>
    <t>　  維持補修費</t>
  </si>
  <si>
    <t>投</t>
  </si>
  <si>
    <t>　　扶助費</t>
  </si>
  <si>
    <t>投資･出資金･貸付金</t>
  </si>
  <si>
    <t>繰出金</t>
  </si>
  <si>
    <t>たばこ税</t>
  </si>
  <si>
    <t>決 算 額</t>
  </si>
  <si>
    <t>構成比</t>
  </si>
  <si>
    <t>翌年度へ繰り越すべき財源</t>
  </si>
  <si>
    <t>標準財政規模</t>
  </si>
  <si>
    <t>繰入金</t>
  </si>
  <si>
    <t>財政力指数</t>
  </si>
  <si>
    <t>実質収支比率</t>
  </si>
  <si>
    <t>収益的収入</t>
  </si>
  <si>
    <t>地方交付税</t>
  </si>
  <si>
    <t>積立金現在高</t>
  </si>
  <si>
    <t>出資による権利</t>
  </si>
  <si>
    <t>　収入済額には還付未済額を含む。固定資産税の交付金、納付金は年度総額では現年課税分に含む。</t>
  </si>
  <si>
    <t>年度・税目別</t>
  </si>
  <si>
    <t>現年課税分</t>
  </si>
  <si>
    <t>市民税</t>
  </si>
  <si>
    <t>健康福祉課</t>
    <rPh sb="0" eb="2">
      <t>ケンコウ</t>
    </rPh>
    <rPh sb="2" eb="5">
      <t>フクシカ</t>
    </rPh>
    <phoneticPr fontId="8"/>
  </si>
  <si>
    <t>社会教育課</t>
    <rPh sb="0" eb="2">
      <t>シャカイ</t>
    </rPh>
    <rPh sb="2" eb="5">
      <t>キョウイクカ</t>
    </rPh>
    <phoneticPr fontId="8"/>
  </si>
  <si>
    <t>12</t>
  </si>
  <si>
    <t>たばこ消費税</t>
  </si>
  <si>
    <t>入湯税</t>
  </si>
  <si>
    <t>翌年度繰越金</t>
  </si>
  <si>
    <t>※構成比（％）は、表示単位未満を四捨五入のため、計と内訳が一致しない場合がある。</t>
    <rPh sb="1" eb="4">
      <t>コウセイヒ</t>
    </rPh>
    <rPh sb="9" eb="11">
      <t>ヒョウジ</t>
    </rPh>
    <rPh sb="11" eb="13">
      <t>タンイ</t>
    </rPh>
    <rPh sb="13" eb="15">
      <t>ミマン</t>
    </rPh>
    <rPh sb="16" eb="20">
      <t>シシャゴニュウ</t>
    </rPh>
    <rPh sb="24" eb="25">
      <t>ケイ</t>
    </rPh>
    <rPh sb="26" eb="28">
      <t>ウチワケ</t>
    </rPh>
    <rPh sb="29" eb="31">
      <t>イッチ</t>
    </rPh>
    <rPh sb="34" eb="36">
      <t>バアイ</t>
    </rPh>
    <phoneticPr fontId="8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</si>
  <si>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6"/>
  </si>
  <si>
    <t>総務費</t>
    <rPh sb="0" eb="3">
      <t>ソウムヒ</t>
    </rPh>
    <phoneticPr fontId="8"/>
  </si>
  <si>
    <t>普通交付税</t>
  </si>
  <si>
    <t>実質公債費比率</t>
    <rPh sb="0" eb="2">
      <t>ジッシツ</t>
    </rPh>
    <phoneticPr fontId="26"/>
  </si>
  <si>
    <t>（比）は比例代表区、（選）は選挙区、（小）は小選挙区のことである。</t>
  </si>
  <si>
    <t>監査委員事務局</t>
  </si>
  <si>
    <t>(2)補助災害復旧事業債</t>
  </si>
  <si>
    <t>15-2   公職選挙の投票状況</t>
  </si>
  <si>
    <t>看護・
保健職</t>
    <rPh sb="0" eb="2">
      <t>カンゴ</t>
    </rPh>
    <rPh sb="4" eb="6">
      <t>ホケン</t>
    </rPh>
    <rPh sb="6" eb="7">
      <t>ショク</t>
    </rPh>
    <phoneticPr fontId="8"/>
  </si>
  <si>
    <t>教育委員会（合計）</t>
    <rPh sb="0" eb="2">
      <t>キョウイク</t>
    </rPh>
    <rPh sb="2" eb="5">
      <t>イインカイ</t>
    </rPh>
    <rPh sb="6" eb="8">
      <t>ゴウケイ</t>
    </rPh>
    <phoneticPr fontId="8"/>
  </si>
  <si>
    <t>税務職</t>
    <rPh sb="0" eb="2">
      <t>ゼイム</t>
    </rPh>
    <rPh sb="2" eb="3">
      <t>ショク</t>
    </rPh>
    <phoneticPr fontId="8"/>
  </si>
  <si>
    <t>各年度末における現在高である。</t>
  </si>
  <si>
    <t>１</t>
  </si>
  <si>
    <t>交通安全対策特別交付金</t>
  </si>
  <si>
    <t>　　　　</t>
  </si>
  <si>
    <t>市  債</t>
  </si>
  <si>
    <t>投票率</t>
  </si>
  <si>
    <t>総額</t>
  </si>
  <si>
    <t>票</t>
  </si>
  <si>
    <t>２</t>
  </si>
  <si>
    <t>15-9   税目別市税収入の推移</t>
    <rPh sb="7" eb="8">
      <t>ゼイ</t>
    </rPh>
    <phoneticPr fontId="26"/>
  </si>
  <si>
    <t>　　</t>
  </si>
  <si>
    <t>配当割交付金</t>
    <rPh sb="0" eb="2">
      <t>ハイトウ</t>
    </rPh>
    <rPh sb="2" eb="3">
      <t>ワリ</t>
    </rPh>
    <rPh sb="3" eb="6">
      <t>コウフキン</t>
    </rPh>
    <phoneticPr fontId="26"/>
  </si>
  <si>
    <t>13</t>
  </si>
  <si>
    <t>分担金および負担金</t>
  </si>
  <si>
    <t>会計課</t>
  </si>
  <si>
    <t>農業委員会事務局</t>
  </si>
  <si>
    <t>国庫支出金</t>
  </si>
  <si>
    <t>市民課</t>
    <rPh sb="0" eb="2">
      <t>シミン</t>
    </rPh>
    <rPh sb="2" eb="3">
      <t>カ</t>
    </rPh>
    <phoneticPr fontId="8"/>
  </si>
  <si>
    <t>まちづくり推進課</t>
    <rPh sb="5" eb="7">
      <t>スイシン</t>
    </rPh>
    <rPh sb="7" eb="8">
      <t>カ</t>
    </rPh>
    <phoneticPr fontId="8"/>
  </si>
  <si>
    <t>子育て福祉課</t>
    <rPh sb="0" eb="2">
      <t>コソダ</t>
    </rPh>
    <rPh sb="3" eb="6">
      <t>フクシカ</t>
    </rPh>
    <phoneticPr fontId="8"/>
  </si>
  <si>
    <t>産業観光課</t>
    <rPh sb="0" eb="2">
      <t>サンギョウ</t>
    </rPh>
    <rPh sb="2" eb="4">
      <t>カンコウ</t>
    </rPh>
    <rPh sb="4" eb="5">
      <t>カ</t>
    </rPh>
    <phoneticPr fontId="8"/>
  </si>
  <si>
    <t>農政課</t>
    <rPh sb="0" eb="3">
      <t>ノウセイカ</t>
    </rPh>
    <phoneticPr fontId="8"/>
  </si>
  <si>
    <t>建築都市課</t>
    <rPh sb="0" eb="2">
      <t>ケンチク</t>
    </rPh>
    <rPh sb="2" eb="4">
      <t>トシ</t>
    </rPh>
    <rPh sb="4" eb="5">
      <t>カ</t>
    </rPh>
    <phoneticPr fontId="8"/>
  </si>
  <si>
    <t>土木建設課</t>
    <rPh sb="0" eb="2">
      <t>ドボク</t>
    </rPh>
    <rPh sb="2" eb="5">
      <t>ケンセツカ</t>
    </rPh>
    <phoneticPr fontId="8"/>
  </si>
  <si>
    <t>課長級</t>
  </si>
  <si>
    <t>企業職員</t>
    <rPh sb="0" eb="2">
      <t>キギョウ</t>
    </rPh>
    <rPh sb="2" eb="4">
      <t>ショクイン</t>
    </rPh>
    <phoneticPr fontId="8"/>
  </si>
  <si>
    <t>水道事業</t>
  </si>
  <si>
    <t>臨時財政対策債</t>
    <rPh sb="4" eb="6">
      <t>タイサク</t>
    </rPh>
    <phoneticPr fontId="26"/>
  </si>
  <si>
    <t>地方譲与税</t>
  </si>
  <si>
    <t>自動車取得税交付金</t>
  </si>
  <si>
    <t>利子割交付金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</si>
  <si>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6"/>
  </si>
  <si>
    <t>地方消費税交付金</t>
  </si>
  <si>
    <t>ゴルフ場利用税交付金</t>
  </si>
  <si>
    <t>使用料</t>
  </si>
  <si>
    <t>手数料</t>
  </si>
  <si>
    <t>15</t>
  </si>
  <si>
    <t>国有提供施設等所在
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10" eb="13">
      <t>シチョウソン</t>
    </rPh>
    <rPh sb="13" eb="15">
      <t>ジョセイ</t>
    </rPh>
    <rPh sb="15" eb="18">
      <t>コウフキン</t>
    </rPh>
    <phoneticPr fontId="8"/>
  </si>
  <si>
    <t>県支出金</t>
  </si>
  <si>
    <t>財産収入</t>
  </si>
  <si>
    <t>繰越金</t>
  </si>
  <si>
    <t>諸収入</t>
  </si>
  <si>
    <t>※構成比（％）は、表示単位未満を四捨五入のため、計と内訳が一致しない場合がある。</t>
  </si>
  <si>
    <t>３</t>
  </si>
  <si>
    <t>６</t>
  </si>
  <si>
    <t>８</t>
  </si>
  <si>
    <t>10</t>
  </si>
  <si>
    <t>資本的収入</t>
  </si>
  <si>
    <t>11</t>
  </si>
  <si>
    <t>14</t>
  </si>
  <si>
    <t>一般単独事業債</t>
  </si>
  <si>
    <t>うち合併特例事業債</t>
    <rPh sb="2" eb="4">
      <t>ガッペイ</t>
    </rPh>
    <rPh sb="4" eb="6">
      <t>トクレイ</t>
    </rPh>
    <rPh sb="6" eb="8">
      <t>ジギョウ</t>
    </rPh>
    <rPh sb="8" eb="9">
      <t>サイ</t>
    </rPh>
    <phoneticPr fontId="26"/>
  </si>
  <si>
    <t>公営住宅建設事業債</t>
  </si>
  <si>
    <t>教育・福祉施設等整備事業債</t>
    <rPh sb="0" eb="2">
      <t>キョウイク</t>
    </rPh>
    <rPh sb="3" eb="5">
      <t>フクシ</t>
    </rPh>
    <rPh sb="5" eb="7">
      <t>シセツ</t>
    </rPh>
    <rPh sb="7" eb="8">
      <t>トウ</t>
    </rPh>
    <rPh sb="8" eb="10">
      <t>セイビ</t>
    </rPh>
    <rPh sb="10" eb="13">
      <t>ジギョウサイ</t>
    </rPh>
    <phoneticPr fontId="26"/>
  </si>
  <si>
    <t>災害復旧債</t>
  </si>
  <si>
    <t>過疎対策事業債</t>
    <rPh sb="0" eb="2">
      <t>カソ</t>
    </rPh>
    <rPh sb="2" eb="4">
      <t>タイサク</t>
    </rPh>
    <rPh sb="4" eb="6">
      <t>ジギョウ</t>
    </rPh>
    <rPh sb="6" eb="7">
      <t>サイ</t>
    </rPh>
    <phoneticPr fontId="8"/>
  </si>
  <si>
    <t>辺地対策事業債</t>
    <rPh sb="0" eb="2">
      <t>ヘンチ</t>
    </rPh>
    <rPh sb="2" eb="4">
      <t>タイサク</t>
    </rPh>
    <rPh sb="4" eb="6">
      <t>ジギョウ</t>
    </rPh>
    <rPh sb="6" eb="7">
      <t>サイ</t>
    </rPh>
    <phoneticPr fontId="8"/>
  </si>
  <si>
    <t>減税補てん債</t>
    <rPh sb="1" eb="2">
      <t>ゼイ</t>
    </rPh>
    <phoneticPr fontId="8"/>
  </si>
  <si>
    <t>臨時税収補てん債</t>
    <rPh sb="0" eb="2">
      <t>リンジ</t>
    </rPh>
    <rPh sb="2" eb="4">
      <t>ゼイシュウ</t>
    </rPh>
    <rPh sb="4" eb="5">
      <t>ホ</t>
    </rPh>
    <rPh sb="7" eb="8">
      <t>サイ</t>
    </rPh>
    <phoneticPr fontId="8"/>
  </si>
  <si>
    <t>収益的支出</t>
  </si>
  <si>
    <t>減債</t>
  </si>
  <si>
    <t>建物</t>
  </si>
  <si>
    <t>土地</t>
  </si>
  <si>
    <t>特別地方消費税交付金</t>
    <rPh sb="9" eb="10">
      <t>キン</t>
    </rPh>
    <phoneticPr fontId="8"/>
  </si>
  <si>
    <t xml:space="preserve">現年課税分 </t>
  </si>
  <si>
    <t xml:space="preserve">滞納繰越分 </t>
  </si>
  <si>
    <t xml:space="preserve">交付金・納付金 </t>
  </si>
  <si>
    <t>　個人</t>
  </si>
  <si>
    <t>金額</t>
  </si>
  <si>
    <t>歳入</t>
  </si>
  <si>
    <t>歳出</t>
    <rPh sb="1" eb="2">
      <t>デ</t>
    </rPh>
    <phoneticPr fontId="8"/>
  </si>
  <si>
    <t>学校教育課</t>
    <rPh sb="0" eb="2">
      <t>ガッコウ</t>
    </rPh>
    <rPh sb="2" eb="5">
      <t>キョウイクカ</t>
    </rPh>
    <phoneticPr fontId="8"/>
  </si>
  <si>
    <t>資料：財政課「地方財政状況調査」、管財課「財産に関する調書」</t>
    <rPh sb="0" eb="2">
      <t>シリョウ</t>
    </rPh>
    <rPh sb="3" eb="5">
      <t>ザイセイ</t>
    </rPh>
    <rPh sb="5" eb="6">
      <t>カ</t>
    </rPh>
    <rPh sb="7" eb="9">
      <t>チホウ</t>
    </rPh>
    <rPh sb="9" eb="11">
      <t>ザイセイ</t>
    </rPh>
    <rPh sb="11" eb="13">
      <t>ジョウキョウ</t>
    </rPh>
    <rPh sb="13" eb="15">
      <t>チョウサ</t>
    </rPh>
    <rPh sb="17" eb="20">
      <t>カンザイカ</t>
    </rPh>
    <rPh sb="21" eb="23">
      <t>ザイサン</t>
    </rPh>
    <rPh sb="24" eb="25">
      <t>カン</t>
    </rPh>
    <rPh sb="27" eb="29">
      <t>チョウショ</t>
    </rPh>
    <phoneticPr fontId="8"/>
  </si>
  <si>
    <t>15-5   普通会計歳入の推移</t>
    <phoneticPr fontId="8"/>
  </si>
  <si>
    <t>市  税</t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</si>
  <si>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8"/>
  </si>
  <si>
    <t>平成30年度</t>
    <rPh sb="0" eb="2">
      <t>ヘイセイ</t>
    </rPh>
    <phoneticPr fontId="7"/>
  </si>
  <si>
    <t>令和元年度</t>
    <rPh sb="0" eb="2">
      <t>レイワ</t>
    </rPh>
    <rPh sb="2" eb="4">
      <t>ガンネン</t>
    </rPh>
    <phoneticPr fontId="7"/>
  </si>
  <si>
    <t>令和元年度</t>
    <rPh sb="0" eb="1">
      <t>レイ</t>
    </rPh>
    <rPh sb="1" eb="2">
      <t>ワ</t>
    </rPh>
    <rPh sb="3" eb="5">
      <t>ネンド</t>
    </rPh>
    <phoneticPr fontId="7"/>
  </si>
  <si>
    <t>教育費</t>
    <rPh sb="0" eb="3">
      <t>キョウイクヒ</t>
    </rPh>
    <phoneticPr fontId="8"/>
  </si>
  <si>
    <t>うち職員給</t>
  </si>
  <si>
    <t>うち補助事業費</t>
  </si>
  <si>
    <t>うち単独事業費</t>
  </si>
  <si>
    <t>失業対策事業費</t>
  </si>
  <si>
    <t>平成30年度</t>
  </si>
  <si>
    <t>元</t>
    <rPh sb="0" eb="1">
      <t>ガン</t>
    </rPh>
    <phoneticPr fontId="7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</si>
  <si>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7"/>
  </si>
  <si>
    <t>平成30年度末</t>
    <rPh sb="0" eb="2">
      <t>ヘイセイ</t>
    </rPh>
    <phoneticPr fontId="7"/>
  </si>
  <si>
    <t>令和元年度末</t>
    <rPh sb="0" eb="1">
      <t>レイ</t>
    </rPh>
    <rPh sb="1" eb="2">
      <t>ワ</t>
    </rPh>
    <rPh sb="2" eb="3">
      <t>ガン</t>
    </rPh>
    <phoneticPr fontId="7"/>
  </si>
  <si>
    <t>総　　　　数</t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</si>
  <si>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26"/>
  </si>
  <si>
    <t>防災・減災・国土強靱化
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2" eb="14">
      <t>キンキュウ</t>
    </rPh>
    <rPh sb="14" eb="16">
      <t>タイサク</t>
    </rPh>
    <rPh sb="16" eb="18">
      <t>ジギョウ</t>
    </rPh>
    <rPh sb="18" eb="19">
      <t>サイ</t>
    </rPh>
    <phoneticPr fontId="8"/>
  </si>
  <si>
    <t>16</t>
  </si>
  <si>
    <t>一般行政職</t>
  </si>
  <si>
    <t>係長級</t>
    <rPh sb="2" eb="3">
      <t>キュウ</t>
    </rPh>
    <phoneticPr fontId="27"/>
  </si>
  <si>
    <t>係員</t>
    <rPh sb="0" eb="1">
      <t>カカリ</t>
    </rPh>
    <rPh sb="1" eb="2">
      <t>イン</t>
    </rPh>
    <phoneticPr fontId="27"/>
  </si>
  <si>
    <t>課長
補佐級</t>
    <rPh sb="0" eb="2">
      <t>カチョウ</t>
    </rPh>
    <rPh sb="3" eb="5">
      <t>ホサ</t>
    </rPh>
    <rPh sb="5" eb="6">
      <t>キュウ</t>
    </rPh>
    <phoneticPr fontId="7"/>
  </si>
  <si>
    <t>2</t>
  </si>
  <si>
    <t>令和2年度</t>
    <rPh sb="0" eb="1">
      <t>レイ</t>
    </rPh>
    <rPh sb="1" eb="2">
      <t>ワ</t>
    </rPh>
    <rPh sb="3" eb="5">
      <t>ネンド</t>
    </rPh>
    <phoneticPr fontId="7"/>
  </si>
  <si>
    <t>令和2年度</t>
    <rPh sb="0" eb="2">
      <t>レイワ</t>
    </rPh>
    <rPh sb="3" eb="5">
      <t>ネンド</t>
    </rPh>
    <phoneticPr fontId="7"/>
  </si>
  <si>
    <t>滞納繰越分</t>
    <phoneticPr fontId="8"/>
  </si>
  <si>
    <t>令和2年度末</t>
    <rPh sb="0" eb="1">
      <t>レイ</t>
    </rPh>
    <rPh sb="1" eb="2">
      <t>ワ</t>
    </rPh>
    <phoneticPr fontId="7"/>
  </si>
  <si>
    <t>※簡易水道事業・公共下水道事業は令和２年度より企業会計へ移行</t>
  </si>
  <si>
    <t>簡易水道事業</t>
    <rPh sb="0" eb="2">
      <t>カンイ</t>
    </rPh>
    <phoneticPr fontId="8"/>
  </si>
  <si>
    <t>下水道事業</t>
    <rPh sb="0" eb="1">
      <t>ゲ</t>
    </rPh>
    <rPh sb="1" eb="3">
      <t>スイドウ</t>
    </rPh>
    <rPh sb="3" eb="5">
      <t>ジギョウ</t>
    </rPh>
    <phoneticPr fontId="8"/>
  </si>
  <si>
    <t>※簡易水道事業・下水道事業は、令和２年度より企業会計へ移行</t>
    <rPh sb="1" eb="7">
      <t>カンイスイドウジギョウ</t>
    </rPh>
    <rPh sb="15" eb="17">
      <t>レイワ</t>
    </rPh>
    <rPh sb="18" eb="20">
      <t>ネンド</t>
    </rPh>
    <rPh sb="22" eb="26">
      <t>キギョウカイケイ</t>
    </rPh>
    <rPh sb="27" eb="29">
      <t>イコウ</t>
    </rPh>
    <phoneticPr fontId="26"/>
  </si>
  <si>
    <t>資料：水道課、下水道課</t>
    <rPh sb="3" eb="5">
      <t>スイドウ</t>
    </rPh>
    <rPh sb="5" eb="6">
      <t>カ</t>
    </rPh>
    <rPh sb="7" eb="8">
      <t>ゲ</t>
    </rPh>
    <rPh sb="8" eb="11">
      <t>スイドウカ</t>
    </rPh>
    <phoneticPr fontId="26"/>
  </si>
  <si>
    <t>選　　挙　　名</t>
  </si>
  <si>
    <t>選挙執行</t>
  </si>
  <si>
    <t>当　日　有　権　者　数</t>
  </si>
  <si>
    <t>投　　票　　者　　数</t>
  </si>
  <si>
    <t>年 月 日</t>
  </si>
  <si>
    <t>資料：選挙管理委員会</t>
    <phoneticPr fontId="8"/>
  </si>
  <si>
    <t>投　　　　　　　　　　　　　　　　　　　　　　票　　　　　　　　　　　　　　　　　　　　　　区</t>
    <phoneticPr fontId="8"/>
  </si>
  <si>
    <t>第１投票区</t>
    <rPh sb="0" eb="1">
      <t>ダイ</t>
    </rPh>
    <rPh sb="2" eb="4">
      <t>トウヒョウ</t>
    </rPh>
    <rPh sb="4" eb="5">
      <t>ク</t>
    </rPh>
    <phoneticPr fontId="8"/>
  </si>
  <si>
    <t>第２投票区</t>
    <rPh sb="0" eb="1">
      <t>ダイ</t>
    </rPh>
    <rPh sb="2" eb="4">
      <t>トウヒョウ</t>
    </rPh>
    <rPh sb="4" eb="5">
      <t>ク</t>
    </rPh>
    <phoneticPr fontId="8"/>
  </si>
  <si>
    <t>第３投票区</t>
    <rPh sb="0" eb="1">
      <t>ダイ</t>
    </rPh>
    <rPh sb="2" eb="4">
      <t>トウヒョウ</t>
    </rPh>
    <rPh sb="4" eb="5">
      <t>ク</t>
    </rPh>
    <phoneticPr fontId="8"/>
  </si>
  <si>
    <t>第４投票区</t>
    <rPh sb="0" eb="1">
      <t>ダイ</t>
    </rPh>
    <rPh sb="2" eb="4">
      <t>トウヒョウ</t>
    </rPh>
    <rPh sb="4" eb="5">
      <t>ク</t>
    </rPh>
    <phoneticPr fontId="8"/>
  </si>
  <si>
    <t>第５投票区</t>
    <rPh sb="0" eb="1">
      <t>ダイ</t>
    </rPh>
    <rPh sb="2" eb="4">
      <t>トウヒョウ</t>
    </rPh>
    <rPh sb="4" eb="5">
      <t>ク</t>
    </rPh>
    <phoneticPr fontId="8"/>
  </si>
  <si>
    <t>第６投票区</t>
    <rPh sb="0" eb="1">
      <t>ダイ</t>
    </rPh>
    <rPh sb="2" eb="4">
      <t>トウヒョウ</t>
    </rPh>
    <rPh sb="4" eb="5">
      <t>ク</t>
    </rPh>
    <phoneticPr fontId="8"/>
  </si>
  <si>
    <t>第７投票区</t>
    <rPh sb="0" eb="1">
      <t>ダイ</t>
    </rPh>
    <rPh sb="2" eb="4">
      <t>トウヒョウ</t>
    </rPh>
    <rPh sb="4" eb="5">
      <t>ク</t>
    </rPh>
    <phoneticPr fontId="8"/>
  </si>
  <si>
    <t>第８投票区</t>
    <rPh sb="0" eb="1">
      <t>ダイ</t>
    </rPh>
    <rPh sb="2" eb="4">
      <t>トウヒョウ</t>
    </rPh>
    <rPh sb="4" eb="5">
      <t>ク</t>
    </rPh>
    <phoneticPr fontId="8"/>
  </si>
  <si>
    <t>第９投票区</t>
    <rPh sb="0" eb="1">
      <t>ダイ</t>
    </rPh>
    <rPh sb="2" eb="4">
      <t>トウヒョウ</t>
    </rPh>
    <rPh sb="4" eb="5">
      <t>ク</t>
    </rPh>
    <phoneticPr fontId="8"/>
  </si>
  <si>
    <t>第11投票区</t>
    <rPh sb="0" eb="1">
      <t>ダイ</t>
    </rPh>
    <rPh sb="3" eb="5">
      <t>トウヒョウ</t>
    </rPh>
    <rPh sb="5" eb="6">
      <t>ク</t>
    </rPh>
    <phoneticPr fontId="8"/>
  </si>
  <si>
    <t>第12投票区</t>
    <rPh sb="0" eb="1">
      <t>ダイ</t>
    </rPh>
    <rPh sb="3" eb="5">
      <t>トウヒョウ</t>
    </rPh>
    <rPh sb="5" eb="6">
      <t>ク</t>
    </rPh>
    <phoneticPr fontId="8"/>
  </si>
  <si>
    <t>福岡県知事
選挙
H31年4月7日</t>
    <rPh sb="0" eb="2">
      <t>フクオカ</t>
    </rPh>
    <rPh sb="2" eb="5">
      <t>ケンチジ</t>
    </rPh>
    <phoneticPr fontId="26"/>
  </si>
  <si>
    <t>投票率</t>
    <rPh sb="0" eb="3">
      <t>トウヒョウリツ</t>
    </rPh>
    <phoneticPr fontId="8"/>
  </si>
  <si>
    <t>福岡県議会
議院選挙
H31年4月7日</t>
    <rPh sb="0" eb="3">
      <t>フクオカケン</t>
    </rPh>
    <rPh sb="3" eb="5">
      <t>ギカイ</t>
    </rPh>
    <rPh sb="6" eb="8">
      <t>ギイン</t>
    </rPh>
    <rPh sb="8" eb="10">
      <t>センキョ</t>
    </rPh>
    <rPh sb="14" eb="15">
      <t>ネン</t>
    </rPh>
    <rPh sb="16" eb="17">
      <t>ガツ</t>
    </rPh>
    <rPh sb="18" eb="19">
      <t>ニチ</t>
    </rPh>
    <phoneticPr fontId="26"/>
  </si>
  <si>
    <t>参議院議員
選挙
（選挙区）
R元年7月21日</t>
    <rPh sb="0" eb="3">
      <t>サンギイン</t>
    </rPh>
    <rPh sb="3" eb="5">
      <t>ギイン</t>
    </rPh>
    <rPh sb="6" eb="8">
      <t>センキョ</t>
    </rPh>
    <rPh sb="16" eb="17">
      <t>ガン</t>
    </rPh>
    <rPh sb="17" eb="18">
      <t>ネン</t>
    </rPh>
    <rPh sb="19" eb="20">
      <t>ガツ</t>
    </rPh>
    <rPh sb="22" eb="23">
      <t>ニチ</t>
    </rPh>
    <phoneticPr fontId="26"/>
  </si>
  <si>
    <t>福岡県知事
選挙
R3年4月11日</t>
    <phoneticPr fontId="26"/>
  </si>
  <si>
    <t>福岡県議会
議員補欠選挙
R3年6月27日</t>
    <phoneticPr fontId="26"/>
  </si>
  <si>
    <t>宮若市長
選挙
R4年3月13日</t>
    <phoneticPr fontId="26"/>
  </si>
  <si>
    <t>宮若市議会
議員選挙
R4年3月13日</t>
    <rPh sb="0" eb="2">
      <t>ミヤワカ</t>
    </rPh>
    <rPh sb="2" eb="3">
      <t>シ</t>
    </rPh>
    <rPh sb="3" eb="5">
      <t>ギカイ</t>
    </rPh>
    <rPh sb="6" eb="8">
      <t>ギイン</t>
    </rPh>
    <rPh sb="8" eb="10">
      <t>センキョ</t>
    </rPh>
    <rPh sb="13" eb="14">
      <t>ネン</t>
    </rPh>
    <rPh sb="15" eb="16">
      <t>ガツ</t>
    </rPh>
    <rPh sb="18" eb="19">
      <t>ヒ</t>
    </rPh>
    <phoneticPr fontId="26"/>
  </si>
  <si>
    <t>参議院議員
選挙
（選挙区）
R4年7月10日</t>
    <rPh sb="17" eb="18">
      <t>ネン</t>
    </rPh>
    <rPh sb="19" eb="20">
      <t>ガツ</t>
    </rPh>
    <rPh sb="22" eb="23">
      <t>ヒ</t>
    </rPh>
    <phoneticPr fontId="26"/>
  </si>
  <si>
    <t>平成</t>
    <rPh sb="0" eb="2">
      <t>ヘイセイ</t>
    </rPh>
    <phoneticPr fontId="12"/>
  </si>
  <si>
    <t>年度</t>
    <rPh sb="0" eb="2">
      <t>ネンド</t>
    </rPh>
    <phoneticPr fontId="12"/>
  </si>
  <si>
    <t>令和</t>
    <rPh sb="0" eb="1">
      <t>レイ</t>
    </rPh>
    <rPh sb="1" eb="2">
      <t>ワ</t>
    </rPh>
    <phoneticPr fontId="12"/>
  </si>
  <si>
    <t>元</t>
    <rPh sb="0" eb="1">
      <t>ガン</t>
    </rPh>
    <phoneticPr fontId="9"/>
  </si>
  <si>
    <t>3</t>
  </si>
  <si>
    <t>令和3年度</t>
    <rPh sb="0" eb="2">
      <t>レイワ</t>
    </rPh>
    <rPh sb="3" eb="5">
      <t>ネンド</t>
    </rPh>
    <phoneticPr fontId="7"/>
  </si>
  <si>
    <t>令和3年度末</t>
    <rPh sb="0" eb="1">
      <t>レイ</t>
    </rPh>
    <rPh sb="1" eb="2">
      <t>ワ</t>
    </rPh>
    <phoneticPr fontId="7"/>
  </si>
  <si>
    <t>令和3年度</t>
    <rPh sb="0" eb="1">
      <t>レイ</t>
    </rPh>
    <rPh sb="1" eb="2">
      <t>ワ</t>
    </rPh>
    <rPh sb="3" eb="5">
      <t>ネンド</t>
    </rPh>
    <phoneticPr fontId="7"/>
  </si>
  <si>
    <t>(令和5年4月1日現在)</t>
    <phoneticPr fontId="8"/>
  </si>
  <si>
    <t>福岡県知事選挙</t>
    <rPh sb="0" eb="3">
      <t>フクオカケン</t>
    </rPh>
    <rPh sb="3" eb="5">
      <t>チジ</t>
    </rPh>
    <rPh sb="5" eb="7">
      <t>センキョ</t>
    </rPh>
    <phoneticPr fontId="11"/>
  </si>
  <si>
    <t>福岡県議会議員選挙</t>
    <rPh sb="0" eb="2">
      <t>フクオカ</t>
    </rPh>
    <rPh sb="2" eb="7">
      <t>ケンギカイギイン</t>
    </rPh>
    <rPh sb="7" eb="9">
      <t>センキョ</t>
    </rPh>
    <phoneticPr fontId="11"/>
  </si>
  <si>
    <t>参議院議員選挙（選）</t>
    <rPh sb="8" eb="9">
      <t>セン</t>
    </rPh>
    <phoneticPr fontId="11"/>
  </si>
  <si>
    <t>参議院議員選挙（比）</t>
    <rPh sb="8" eb="9">
      <t>ヒ</t>
    </rPh>
    <phoneticPr fontId="11"/>
  </si>
  <si>
    <t>福岡県知事選挙</t>
  </si>
  <si>
    <t>福岡県議会議員補欠選挙</t>
  </si>
  <si>
    <t>衆議院議員総選挙（小）</t>
    <rPh sb="0" eb="3">
      <t>シュウギイン</t>
    </rPh>
    <rPh sb="3" eb="5">
      <t>ギイン</t>
    </rPh>
    <rPh sb="5" eb="8">
      <t>ソウセンキョ</t>
    </rPh>
    <rPh sb="9" eb="10">
      <t>ショウ</t>
    </rPh>
    <phoneticPr fontId="7"/>
  </si>
  <si>
    <t>衆議院議員総選挙（比）</t>
    <rPh sb="0" eb="3">
      <t>シュウギイン</t>
    </rPh>
    <rPh sb="3" eb="5">
      <t>ギイン</t>
    </rPh>
    <rPh sb="5" eb="8">
      <t>ソウセンキョ</t>
    </rPh>
    <rPh sb="9" eb="10">
      <t>ヒ</t>
    </rPh>
    <phoneticPr fontId="7"/>
  </si>
  <si>
    <t>宮若市長選挙</t>
    <rPh sb="0" eb="2">
      <t>ミヤワカ</t>
    </rPh>
    <rPh sb="2" eb="4">
      <t>シチョウ</t>
    </rPh>
    <rPh sb="4" eb="6">
      <t>センキョ</t>
    </rPh>
    <phoneticPr fontId="7"/>
  </si>
  <si>
    <t>宮若市議会議員選挙</t>
    <rPh sb="0" eb="2">
      <t>ミヤワカ</t>
    </rPh>
    <rPh sb="2" eb="3">
      <t>シ</t>
    </rPh>
    <rPh sb="3" eb="5">
      <t>ギカイ</t>
    </rPh>
    <rPh sb="5" eb="7">
      <t>ギイン</t>
    </rPh>
    <rPh sb="7" eb="9">
      <t>センキョ</t>
    </rPh>
    <phoneticPr fontId="11"/>
  </si>
  <si>
    <t>福岡県議会議員選挙</t>
  </si>
  <si>
    <t>無投票につき該当なし</t>
    <rPh sb="0" eb="3">
      <t>ムトウヒョウ</t>
    </rPh>
    <rPh sb="6" eb="8">
      <t>ガイトウ</t>
    </rPh>
    <phoneticPr fontId="8"/>
  </si>
  <si>
    <t>福岡県議会議員
一般選挙
R5年4月9日</t>
    <rPh sb="0" eb="2">
      <t>フクオカ</t>
    </rPh>
    <rPh sb="2" eb="5">
      <t>ケンギカイ</t>
    </rPh>
    <rPh sb="5" eb="7">
      <t>ギイン</t>
    </rPh>
    <rPh sb="8" eb="10">
      <t>イッパン</t>
    </rPh>
    <rPh sb="10" eb="12">
      <t>センキョ</t>
    </rPh>
    <rPh sb="19" eb="20">
      <t>ニチ</t>
    </rPh>
    <phoneticPr fontId="26"/>
  </si>
  <si>
    <t>無投票</t>
    <rPh sb="0" eb="3">
      <t>ムトウヒョウ</t>
    </rPh>
    <phoneticPr fontId="8"/>
  </si>
  <si>
    <t>資料：選挙管理委員会</t>
    <phoneticPr fontId="8"/>
  </si>
  <si>
    <t>30</t>
    <phoneticPr fontId="8"/>
  </si>
  <si>
    <t>2</t>
    <phoneticPr fontId="9"/>
  </si>
  <si>
    <t>3</t>
    <phoneticPr fontId="8"/>
  </si>
  <si>
    <t>4</t>
  </si>
  <si>
    <t>4</t>
    <phoneticPr fontId="8"/>
  </si>
  <si>
    <t>令和4年度</t>
    <rPh sb="0" eb="2">
      <t>レイワ</t>
    </rPh>
    <rPh sb="3" eb="5">
      <t>ネンド</t>
    </rPh>
    <phoneticPr fontId="7"/>
  </si>
  <si>
    <t>※構成比（％）は、表示単位未満を四捨五入のため、計と内訳が一致しない場合がある。</t>
    <phoneticPr fontId="8"/>
  </si>
  <si>
    <t>令和元年度</t>
    <rPh sb="0" eb="1">
      <t>レイ</t>
    </rPh>
    <rPh sb="1" eb="2">
      <t>ワ</t>
    </rPh>
    <rPh sb="2" eb="3">
      <t>ガン</t>
    </rPh>
    <phoneticPr fontId="7"/>
  </si>
  <si>
    <t>令和2年度</t>
    <rPh sb="0" eb="1">
      <t>レイ</t>
    </rPh>
    <rPh sb="1" eb="2">
      <t>ワ</t>
    </rPh>
    <phoneticPr fontId="7"/>
  </si>
  <si>
    <t>令和3年度</t>
    <rPh sb="0" eb="1">
      <t>レイ</t>
    </rPh>
    <rPh sb="1" eb="2">
      <t>ワ</t>
    </rPh>
    <phoneticPr fontId="7"/>
  </si>
  <si>
    <t>令和4年度</t>
    <rPh sb="0" eb="1">
      <t>レイ</t>
    </rPh>
    <rPh sb="1" eb="2">
      <t>ワ</t>
    </rPh>
    <phoneticPr fontId="7"/>
  </si>
  <si>
    <t>令和</t>
    <rPh sb="0" eb="1">
      <t>レイ</t>
    </rPh>
    <rPh sb="1" eb="2">
      <t>ワ</t>
    </rPh>
    <phoneticPr fontId="7"/>
  </si>
  <si>
    <t>年度</t>
    <rPh sb="0" eb="2">
      <t>ネンド</t>
    </rPh>
    <phoneticPr fontId="7"/>
  </si>
  <si>
    <t>軽自動車税
（環境性能割）</t>
    <phoneticPr fontId="8"/>
  </si>
  <si>
    <t>軽自動車税(種別割)</t>
  </si>
  <si>
    <t>資料：税務収納課</t>
  </si>
  <si>
    <t>令和4年度</t>
    <rPh sb="0" eb="1">
      <t>レイ</t>
    </rPh>
    <rPh sb="1" eb="2">
      <t>ワ</t>
    </rPh>
    <rPh sb="3" eb="5">
      <t>ネンド</t>
    </rPh>
    <phoneticPr fontId="7"/>
  </si>
  <si>
    <t>-</t>
    <phoneticPr fontId="8"/>
  </si>
  <si>
    <t>15-14   企業会計決算の推移</t>
    <rPh sb="12" eb="14">
      <t>ケッサン</t>
    </rPh>
    <rPh sb="15" eb="17">
      <t>スイイ</t>
    </rPh>
    <phoneticPr fontId="26"/>
  </si>
  <si>
    <t>15-13   特別会計決算の推移</t>
    <phoneticPr fontId="8"/>
  </si>
  <si>
    <t>15-12   市債（現在高）の状況</t>
    <rPh sb="11" eb="13">
      <t>ゲンザイ</t>
    </rPh>
    <phoneticPr fontId="8"/>
  </si>
  <si>
    <t>15-11   財政力指数等</t>
    <phoneticPr fontId="8"/>
  </si>
  <si>
    <t>15-10   住民税非課税世帯数の推移</t>
    <rPh sb="8" eb="11">
      <t>ジュウミンゼイ</t>
    </rPh>
    <rPh sb="11" eb="14">
      <t>ヒカゼイ</t>
    </rPh>
    <rPh sb="14" eb="17">
      <t>セタイスウ</t>
    </rPh>
    <rPh sb="18" eb="20">
      <t>スイイ</t>
    </rPh>
    <phoneticPr fontId="8"/>
  </si>
  <si>
    <t>資料：秘書政策課</t>
    <rPh sb="0" eb="2">
      <t>シリョウ</t>
    </rPh>
    <rPh sb="3" eb="8">
      <t>ヒショセイサクカ</t>
    </rPh>
    <phoneticPr fontId="8"/>
  </si>
  <si>
    <t>※各年度賦課期日　１月１日現在（例　R４年度：R４年１月１日）</t>
    <rPh sb="1" eb="4">
      <t>カクネンド</t>
    </rPh>
    <rPh sb="4" eb="6">
      <t>フカ</t>
    </rPh>
    <rPh sb="6" eb="8">
      <t>キジツ</t>
    </rPh>
    <rPh sb="10" eb="11">
      <t>ガツ</t>
    </rPh>
    <rPh sb="12" eb="13">
      <t>ニチ</t>
    </rPh>
    <rPh sb="13" eb="15">
      <t>ゲンザイ</t>
    </rPh>
    <rPh sb="16" eb="17">
      <t>レイ</t>
    </rPh>
    <rPh sb="20" eb="22">
      <t>ネンド</t>
    </rPh>
    <rPh sb="25" eb="26">
      <t>ネン</t>
    </rPh>
    <rPh sb="27" eb="28">
      <t>ガツ</t>
    </rPh>
    <rPh sb="29" eb="30">
      <t>ニチ</t>
    </rPh>
    <phoneticPr fontId="8"/>
  </si>
  <si>
    <t>年度</t>
    <rPh sb="0" eb="2">
      <t>ネンド</t>
    </rPh>
    <phoneticPr fontId="8"/>
  </si>
  <si>
    <t>世帯総数</t>
    <rPh sb="0" eb="4">
      <t>セタイソウスウ</t>
    </rPh>
    <phoneticPr fontId="8"/>
  </si>
  <si>
    <t>非課税世帯数</t>
    <rPh sb="0" eb="3">
      <t>ヒカゼイ</t>
    </rPh>
    <rPh sb="3" eb="6">
      <t>セタイスウ</t>
    </rPh>
    <phoneticPr fontId="8"/>
  </si>
  <si>
    <t>割合</t>
    <rPh sb="0" eb="2">
      <t>ワリアイ</t>
    </rPh>
    <phoneticPr fontId="8"/>
  </si>
  <si>
    <t>H27</t>
  </si>
  <si>
    <t>H28</t>
  </si>
  <si>
    <t>H29</t>
  </si>
  <si>
    <t>H30</t>
  </si>
  <si>
    <t>R1</t>
    <phoneticPr fontId="8"/>
  </si>
  <si>
    <t>R2</t>
  </si>
  <si>
    <t>R3</t>
  </si>
  <si>
    <t>R4</t>
  </si>
  <si>
    <t>令和</t>
    <rPh sb="0" eb="1">
      <t>レイ</t>
    </rPh>
    <rPh sb="1" eb="2">
      <t>ワ</t>
    </rPh>
    <phoneticPr fontId="9"/>
  </si>
  <si>
    <t>年</t>
    <rPh sb="0" eb="1">
      <t>ネン</t>
    </rPh>
    <phoneticPr fontId="9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</si>
  <si>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9"/>
  </si>
  <si>
    <t>令和4年度末</t>
    <rPh sb="0" eb="1">
      <t>レイ</t>
    </rPh>
    <rPh sb="1" eb="2">
      <t>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</si>
</sst>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 * #,##0_ ;_ * \-#,##0_ ;_ * &quot;-&quot;_ ;_ @_ "/>
    <numFmt numFmtId="176" formatCode="#,##0.0"/>
    <numFmt numFmtId="177" formatCode="#,##0.000;\-#,##0.000;&quot;－&quot;"/>
    <numFmt numFmtId="178" formatCode="#,##0.00;\-#,##0.00;&quot;－&quot;"/>
    <numFmt numFmtId="179" formatCode="#,##0.0;&quot;△&quot;#,##0.0;&quot;－&quot;"/>
    <numFmt numFmtId="180" formatCode="#,##0.0;[Red]\-#,##0.0"/>
    <numFmt numFmtId="181" formatCode="#,##0.0;\-#,##0.0;&quot;－&quot;"/>
    <numFmt numFmtId="182" formatCode="#,##0;&quot;△&quot;#,##0"/>
    <numFmt numFmtId="183" formatCode="#,##0;&quot;△&quot;#,##0;&quot;－&quot;"/>
    <numFmt numFmtId="184" formatCode="#,##0;\-#,##0;&quot;-&quot;"/>
    <numFmt numFmtId="185" formatCode="#,##0;\-#,##0;&quot;－&quot;"/>
    <numFmt numFmtId="186" formatCode="#,##0_ "/>
    <numFmt numFmtId="187" formatCode="#,##0_);[Red]\(#,##0\)"/>
    <numFmt numFmtId="188" formatCode="#,##0_);\(#,##0\)"/>
    <numFmt numFmtId="189" formatCode="0.0"/>
    <numFmt numFmtId="190" formatCode="0.0%"/>
    <numFmt numFmtId="191" formatCode="0.000"/>
    <numFmt numFmtId="192" formatCode="0.0000_ "/>
    <numFmt numFmtId="193" formatCode="0.000_ "/>
    <numFmt numFmtId="194" formatCode="0.0_);[Red]\(0.0\)"/>
    <numFmt numFmtId="195" formatCode="#,##0.00;\-#,##0.00;&quot;-&quot;"/>
    <numFmt numFmtId="196" formatCode="0_);[Red]\(0\)"/>
    <numFmt numFmtId="197" formatCode="#,##0.000;&quot;△&quot;#,##0.000;&quot;－&quot;"/>
  </numFmts>
  <fonts count="28">
    <font>
      <sz val="11"/>
      <color theme="1"/>
      <name val="ＭＳ Ｐゴシック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明朝"/>
      <family val="1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明朝"/>
      <family val="1"/>
      <charset val="128"/>
    </font>
    <font>
      <b/>
      <sz val="13"/>
      <name val="ＭＳ 明朝"/>
      <family val="1"/>
      <charset val="128"/>
    </font>
    <font>
      <b/>
      <sz val="12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明朝"/>
      <family val="1"/>
      <charset val="128"/>
    </font>
    <font>
      <sz val="6"/>
      <name val="Osaka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41">
    <xf numFmtId="0" fontId="0" fillId="0" borderId="0">
      <alignment vertical="center"/>
    </xf>
    <xf numFmtId="9" fontId="1" fillId="0" borderId="0" applyFill="0" applyBorder="0" applyAlignment="0" applyProtection="0">
      <alignment vertical="center"/>
    </xf>
    <xf numFmtId="9" fontId="2" fillId="0" borderId="0" applyFill="0" applyBorder="0" applyAlignment="0" applyProtection="0">
      <alignment vertical="center"/>
    </xf>
    <xf numFmtId="9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1" fillId="0" borderId="0"/>
    <xf numFmtId="0" fontId="5" fillId="0" borderId="0"/>
    <xf numFmtId="0" fontId="2" fillId="0" borderId="0"/>
    <xf numFmtId="0" fontId="1" fillId="0" borderId="0">
      <alignment vertical="center"/>
    </xf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0" fontId="2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9" fillId="0" borderId="0" xfId="26" applyFont="1" applyFill="1" applyAlignment="1">
      <alignment horizontal="center" vertical="center" shrinkToFit="1"/>
    </xf>
    <xf numFmtId="0" fontId="9" fillId="0" borderId="0" xfId="3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29" applyFont="1" applyAlignment="1"/>
    <xf numFmtId="0" fontId="10" fillId="0" borderId="0" xfId="29" applyFont="1" applyAlignment="1">
      <alignment vertical="center"/>
    </xf>
    <xf numFmtId="0" fontId="9" fillId="0" borderId="0" xfId="26" applyFont="1" applyAlignment="1">
      <alignment vertical="center" shrinkToFit="1"/>
    </xf>
    <xf numFmtId="0" fontId="9" fillId="0" borderId="0" xfId="26" applyFont="1" applyBorder="1" applyAlignment="1">
      <alignment vertical="center"/>
    </xf>
    <xf numFmtId="0" fontId="11" fillId="0" borderId="0" xfId="29" applyFont="1" applyFill="1" applyBorder="1" applyAlignment="1"/>
    <xf numFmtId="0" fontId="10" fillId="0" borderId="0" xfId="26" applyFont="1" applyBorder="1" applyAlignment="1">
      <alignment horizontal="center" vertical="center" shrinkToFit="1"/>
    </xf>
    <xf numFmtId="0" fontId="9" fillId="2" borderId="2" xfId="26" applyFont="1" applyFill="1" applyBorder="1" applyAlignment="1">
      <alignment horizontal="center" vertical="center" shrinkToFit="1"/>
    </xf>
    <xf numFmtId="0" fontId="11" fillId="0" borderId="0" xfId="29" applyFont="1" applyFill="1" applyAlignment="1"/>
    <xf numFmtId="0" fontId="9" fillId="2" borderId="6" xfId="26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3" xfId="26" applyFont="1" applyFill="1" applyBorder="1" applyAlignment="1">
      <alignment horizontal="center" vertical="center" shrinkToFit="1"/>
    </xf>
    <xf numFmtId="0" fontId="12" fillId="0" borderId="0" xfId="29" applyFont="1" applyFill="1" applyAlignment="1">
      <alignment horizontal="center"/>
    </xf>
    <xf numFmtId="0" fontId="9" fillId="0" borderId="0" xfId="36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34" applyFont="1" applyAlignment="1">
      <alignment horizontal="right" vertical="top"/>
    </xf>
    <xf numFmtId="49" fontId="9" fillId="0" borderId="0" xfId="0" applyNumberFormat="1" applyFont="1" applyFill="1" applyAlignment="1">
      <alignment vertical="center"/>
    </xf>
    <xf numFmtId="189" fontId="9" fillId="0" borderId="0" xfId="29" applyNumberFormat="1" applyFont="1" applyAlignment="1">
      <alignment vertical="center"/>
    </xf>
    <xf numFmtId="0" fontId="5" fillId="0" borderId="0" xfId="30" applyFont="1" applyAlignment="1">
      <alignment vertical="center"/>
    </xf>
    <xf numFmtId="0" fontId="13" fillId="0" borderId="0" xfId="26" applyFont="1" applyFill="1" applyAlignment="1">
      <alignment horizontal="centerContinuous" vertical="center"/>
    </xf>
    <xf numFmtId="0" fontId="9" fillId="0" borderId="0" xfId="26" applyFont="1" applyFill="1" applyAlignment="1">
      <alignment horizontal="left" vertical="center"/>
    </xf>
    <xf numFmtId="0" fontId="9" fillId="0" borderId="19" xfId="26" applyFont="1" applyBorder="1" applyAlignment="1">
      <alignment vertical="center"/>
    </xf>
    <xf numFmtId="0" fontId="9" fillId="2" borderId="6" xfId="30" applyFont="1" applyFill="1" applyBorder="1" applyAlignment="1">
      <alignment horizontal="center" vertical="center"/>
    </xf>
    <xf numFmtId="0" fontId="9" fillId="0" borderId="0" xfId="30" applyFont="1" applyAlignment="1">
      <alignment wrapText="1"/>
    </xf>
    <xf numFmtId="0" fontId="5" fillId="0" borderId="0" xfId="26" applyFont="1" applyFill="1" applyBorder="1" applyAlignment="1">
      <alignment horizontal="left" vertical="center"/>
    </xf>
    <xf numFmtId="49" fontId="9" fillId="0" borderId="0" xfId="29" applyNumberFormat="1" applyFont="1" applyAlignment="1">
      <alignment horizontal="centerContinuous" vertical="center"/>
    </xf>
    <xf numFmtId="49" fontId="9" fillId="0" borderId="19" xfId="29" applyNumberFormat="1" applyFont="1" applyBorder="1" applyAlignment="1">
      <alignment vertical="center"/>
    </xf>
    <xf numFmtId="57" fontId="5" fillId="0" borderId="0" xfId="29" applyNumberFormat="1" applyFont="1" applyFill="1" applyBorder="1" applyAlignment="1">
      <alignment horizontal="right" vertical="center"/>
    </xf>
    <xf numFmtId="49" fontId="9" fillId="0" borderId="0" xfId="26" applyNumberFormat="1" applyFont="1" applyFill="1" applyBorder="1" applyAlignment="1">
      <alignment vertical="center"/>
    </xf>
    <xf numFmtId="0" fontId="9" fillId="0" borderId="0" xfId="26" applyFont="1" applyFill="1" applyAlignment="1">
      <alignment horizontal="centerContinuous" vertical="center"/>
    </xf>
    <xf numFmtId="0" fontId="9" fillId="2" borderId="12" xfId="29" applyFont="1" applyFill="1" applyBorder="1" applyAlignment="1">
      <alignment horizontal="center" vertical="center"/>
    </xf>
    <xf numFmtId="189" fontId="9" fillId="0" borderId="0" xfId="29" applyNumberFormat="1" applyFont="1" applyAlignment="1">
      <alignment horizontal="centerContinuous" vertical="center"/>
    </xf>
    <xf numFmtId="189" fontId="9" fillId="0" borderId="19" xfId="29" applyNumberFormat="1" applyFont="1" applyBorder="1" applyAlignment="1">
      <alignment horizontal="right" vertical="center"/>
    </xf>
    <xf numFmtId="189" fontId="9" fillId="0" borderId="0" xfId="29" applyNumberFormat="1" applyFont="1" applyAlignment="1">
      <alignment horizontal="right" vertical="center"/>
    </xf>
    <xf numFmtId="41" fontId="14" fillId="0" borderId="0" xfId="15" applyNumberFormat="1" applyFont="1" applyFill="1" applyBorder="1" applyAlignment="1"/>
    <xf numFmtId="0" fontId="15" fillId="0" borderId="0" xfId="26" applyFont="1" applyAlignment="1">
      <alignment vertical="center"/>
    </xf>
    <xf numFmtId="38" fontId="5" fillId="0" borderId="0" xfId="6" applyFont="1" applyAlignment="1">
      <alignment vertical="center"/>
    </xf>
    <xf numFmtId="4" fontId="5" fillId="0" borderId="0" xfId="6" applyNumberFormat="1" applyFont="1" applyAlignment="1">
      <alignment vertical="center"/>
    </xf>
    <xf numFmtId="0" fontId="9" fillId="2" borderId="2" xfId="26" applyFont="1" applyFill="1" applyBorder="1" applyAlignment="1">
      <alignment horizontal="center" vertical="center"/>
    </xf>
    <xf numFmtId="38" fontId="9" fillId="0" borderId="0" xfId="16" applyFont="1" applyBorder="1" applyAlignment="1">
      <alignment horizontal="right" vertical="center"/>
    </xf>
    <xf numFmtId="38" fontId="9" fillId="0" borderId="0" xfId="16" applyFont="1" applyBorder="1" applyAlignment="1">
      <alignment vertical="center"/>
    </xf>
    <xf numFmtId="0" fontId="9" fillId="0" borderId="0" xfId="30" applyFont="1" applyBorder="1" applyAlignment="1">
      <alignment horizontal="right" vertical="center"/>
    </xf>
    <xf numFmtId="38" fontId="5" fillId="0" borderId="0" xfId="6" applyFont="1" applyFill="1" applyBorder="1" applyAlignment="1">
      <alignment horizontal="center" vertical="center"/>
    </xf>
    <xf numFmtId="4" fontId="5" fillId="0" borderId="0" xfId="6" applyNumberFormat="1" applyFont="1" applyBorder="1" applyAlignment="1">
      <alignment horizontal="centerContinuous" vertical="center"/>
    </xf>
    <xf numFmtId="38" fontId="16" fillId="0" borderId="0" xfId="6" applyFont="1" applyBorder="1" applyAlignment="1">
      <alignment vertical="center"/>
    </xf>
    <xf numFmtId="4" fontId="17" fillId="0" borderId="0" xfId="6" applyNumberFormat="1" applyFont="1" applyFill="1" applyBorder="1" applyAlignment="1">
      <alignment vertical="center"/>
    </xf>
    <xf numFmtId="38" fontId="17" fillId="0" borderId="0" xfId="6" applyFont="1" applyBorder="1" applyAlignment="1">
      <alignment horizontal="right" vertical="center"/>
    </xf>
    <xf numFmtId="38" fontId="17" fillId="0" borderId="0" xfId="6" applyFont="1" applyBorder="1" applyAlignment="1">
      <alignment vertical="center"/>
    </xf>
    <xf numFmtId="4" fontId="17" fillId="0" borderId="0" xfId="6" applyNumberFormat="1" applyFont="1" applyFill="1" applyBorder="1" applyAlignment="1">
      <alignment horizontal="right" vertical="center"/>
    </xf>
    <xf numFmtId="0" fontId="5" fillId="0" borderId="0" xfId="26" applyFont="1" applyFill="1" applyBorder="1" applyAlignment="1">
      <alignment vertical="center"/>
    </xf>
    <xf numFmtId="0" fontId="18" fillId="0" borderId="0" xfId="26" applyFont="1" applyFill="1" applyAlignment="1">
      <alignment horizontal="centerContinuous" vertical="center"/>
    </xf>
    <xf numFmtId="0" fontId="9" fillId="0" borderId="0" xfId="36" applyFont="1" applyBorder="1" applyAlignment="1">
      <alignment horizontal="center"/>
    </xf>
    <xf numFmtId="0" fontId="9" fillId="0" borderId="2" xfId="36" applyFont="1" applyBorder="1" applyAlignment="1">
      <alignment horizontal="center"/>
    </xf>
    <xf numFmtId="0" fontId="5" fillId="0" borderId="0" xfId="26" applyFont="1" applyFill="1" applyAlignment="1">
      <alignment horizontal="centerContinuous" vertical="center"/>
    </xf>
    <xf numFmtId="49" fontId="9" fillId="0" borderId="0" xfId="0" applyNumberFormat="1" applyFont="1" applyFill="1" applyAlignment="1">
      <alignment horizontal="centerContinuous"/>
    </xf>
    <xf numFmtId="49" fontId="9" fillId="0" borderId="2" xfId="26" applyNumberFormat="1" applyFont="1" applyFill="1" applyBorder="1" applyAlignment="1">
      <alignment horizontal="centerContinuous"/>
    </xf>
    <xf numFmtId="182" fontId="9" fillId="0" borderId="6" xfId="29" applyNumberFormat="1" applyFont="1" applyFill="1" applyBorder="1" applyAlignment="1">
      <alignment horizontal="center"/>
    </xf>
    <xf numFmtId="0" fontId="9" fillId="2" borderId="0" xfId="26" applyFont="1" applyFill="1" applyBorder="1" applyAlignment="1">
      <alignment horizontal="centerContinuous" vertical="center"/>
    </xf>
    <xf numFmtId="182" fontId="9" fillId="2" borderId="12" xfId="29" applyNumberFormat="1" applyFont="1" applyFill="1" applyBorder="1" applyAlignment="1">
      <alignment horizontal="center" vertical="center"/>
    </xf>
    <xf numFmtId="38" fontId="9" fillId="0" borderId="2" xfId="17" applyFont="1" applyFill="1" applyBorder="1" applyAlignment="1"/>
    <xf numFmtId="0" fontId="9" fillId="2" borderId="8" xfId="26" applyFont="1" applyFill="1" applyBorder="1" applyAlignment="1">
      <alignment horizontal="centerContinuous" vertical="center"/>
    </xf>
    <xf numFmtId="41" fontId="9" fillId="0" borderId="33" xfId="0" applyNumberFormat="1" applyFont="1" applyFill="1" applyBorder="1" applyAlignment="1">
      <alignment horizontal="right"/>
    </xf>
    <xf numFmtId="38" fontId="9" fillId="0" borderId="34" xfId="17" applyFont="1" applyFill="1" applyBorder="1" applyAlignment="1"/>
    <xf numFmtId="0" fontId="9" fillId="0" borderId="1" xfId="26" applyFont="1" applyFill="1" applyBorder="1" applyAlignment="1">
      <alignment horizontal="right" vertical="center"/>
    </xf>
    <xf numFmtId="182" fontId="9" fillId="0" borderId="2" xfId="29" applyNumberFormat="1" applyFont="1" applyFill="1" applyBorder="1" applyAlignment="1">
      <alignment horizontal="right"/>
    </xf>
    <xf numFmtId="0" fontId="9" fillId="0" borderId="19" xfId="26" applyFont="1" applyBorder="1" applyAlignment="1">
      <alignment horizontal="right" vertical="center"/>
    </xf>
    <xf numFmtId="0" fontId="12" fillId="0" borderId="0" xfId="26" applyFont="1" applyFill="1" applyAlignment="1">
      <alignment horizontal="distributed" vertical="center"/>
    </xf>
    <xf numFmtId="0" fontId="17" fillId="0" borderId="0" xfId="26" applyFont="1" applyFill="1" applyAlignment="1">
      <alignment vertical="center"/>
    </xf>
    <xf numFmtId="0" fontId="19" fillId="0" borderId="0" xfId="26" applyFont="1" applyFill="1" applyAlignment="1">
      <alignment vertical="center"/>
    </xf>
    <xf numFmtId="0" fontId="17" fillId="0" borderId="0" xfId="26" applyFont="1" applyFill="1" applyAlignment="1">
      <alignment vertical="center" shrinkToFit="1"/>
    </xf>
    <xf numFmtId="0" fontId="17" fillId="0" borderId="0" xfId="26" applyFont="1" applyFill="1" applyBorder="1" applyAlignment="1">
      <alignment vertical="center" shrinkToFit="1"/>
    </xf>
    <xf numFmtId="0" fontId="20" fillId="0" borderId="0" xfId="26" applyFont="1" applyFill="1" applyBorder="1" applyAlignment="1">
      <alignment vertical="center" shrinkToFit="1"/>
    </xf>
    <xf numFmtId="0" fontId="17" fillId="0" borderId="0" xfId="26" applyFont="1" applyFill="1" applyBorder="1" applyAlignment="1">
      <alignment vertical="center"/>
    </xf>
    <xf numFmtId="0" fontId="12" fillId="0" borderId="0" xfId="26" applyFont="1" applyFill="1" applyAlignment="1">
      <alignment vertical="center"/>
    </xf>
    <xf numFmtId="0" fontId="9" fillId="0" borderId="0" xfId="26" applyFont="1" applyFill="1" applyBorder="1" applyAlignment="1">
      <alignment horizontal="left" vertical="center"/>
    </xf>
    <xf numFmtId="0" fontId="9" fillId="0" borderId="0" xfId="26" applyFont="1" applyFill="1" applyBorder="1" applyAlignment="1">
      <alignment horizontal="distributed" vertical="center"/>
    </xf>
    <xf numFmtId="187" fontId="9" fillId="0" borderId="0" xfId="0" applyNumberFormat="1" applyFont="1" applyFill="1" applyBorder="1" applyAlignment="1">
      <alignment horizontal="right" vertical="center" shrinkToFit="1"/>
    </xf>
    <xf numFmtId="187" fontId="9" fillId="0" borderId="0" xfId="0" applyNumberFormat="1" applyFont="1" applyFill="1" applyAlignment="1">
      <alignment horizontal="right" vertical="center" shrinkToFit="1"/>
    </xf>
    <xf numFmtId="0" fontId="9" fillId="0" borderId="2" xfId="26" applyFont="1" applyFill="1" applyBorder="1" applyAlignment="1">
      <alignment vertical="center"/>
    </xf>
    <xf numFmtId="189" fontId="9" fillId="2" borderId="16" xfId="0" applyNumberFormat="1" applyFont="1" applyFill="1" applyBorder="1" applyAlignment="1">
      <alignment horizontal="center" vertical="center" shrinkToFit="1"/>
    </xf>
    <xf numFmtId="9" fontId="9" fillId="0" borderId="0" xfId="38" applyNumberFormat="1" applyFont="1" applyFill="1" applyAlignment="1">
      <alignment horizontal="right" vertical="center" shrinkToFit="1"/>
    </xf>
    <xf numFmtId="190" fontId="9" fillId="0" borderId="0" xfId="38" applyNumberFormat="1" applyFont="1" applyFill="1" applyAlignment="1">
      <alignment horizontal="right" vertical="center" shrinkToFit="1"/>
    </xf>
    <xf numFmtId="0" fontId="9" fillId="0" borderId="37" xfId="26" applyFont="1" applyFill="1" applyBorder="1" applyAlignment="1">
      <alignment horizontal="left" vertical="center"/>
    </xf>
    <xf numFmtId="184" fontId="9" fillId="0" borderId="0" xfId="26" applyNumberFormat="1" applyFont="1" applyFill="1" applyBorder="1" applyAlignment="1">
      <alignment horizontal="right" vertical="center"/>
    </xf>
    <xf numFmtId="0" fontId="17" fillId="0" borderId="0" xfId="26" applyFont="1" applyFill="1" applyBorder="1" applyAlignment="1">
      <alignment horizontal="right" vertical="center"/>
    </xf>
    <xf numFmtId="0" fontId="21" fillId="0" borderId="0" xfId="26" applyFont="1" applyAlignment="1">
      <alignment vertical="center"/>
    </xf>
    <xf numFmtId="0" fontId="17" fillId="0" borderId="0" xfId="26" applyFont="1" applyFill="1" applyAlignment="1">
      <alignment horizontal="centerContinuous" vertical="center"/>
    </xf>
    <xf numFmtId="0" fontId="9" fillId="0" borderId="0" xfId="26" applyFont="1" applyBorder="1" applyAlignment="1">
      <alignment horizontal="left" shrinkToFit="1"/>
    </xf>
    <xf numFmtId="0" fontId="9" fillId="0" borderId="0" xfId="29" applyFont="1" applyBorder="1" applyAlignment="1"/>
    <xf numFmtId="0" fontId="9" fillId="0" borderId="0" xfId="30" applyFont="1" applyBorder="1" applyAlignment="1">
      <alignment horizontal="right"/>
    </xf>
    <xf numFmtId="0" fontId="9" fillId="0" borderId="6" xfId="26" applyFont="1" applyBorder="1" applyAlignment="1">
      <alignment vertical="center"/>
    </xf>
    <xf numFmtId="0" fontId="9" fillId="2" borderId="29" xfId="29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horizontal="right" shrinkToFit="1"/>
    </xf>
    <xf numFmtId="38" fontId="9" fillId="0" borderId="0" xfId="4" applyFont="1" applyFill="1" applyAlignment="1">
      <alignment horizontal="right" shrinkToFit="1"/>
    </xf>
    <xf numFmtId="185" fontId="9" fillId="0" borderId="0" xfId="26" applyNumberFormat="1" applyFont="1" applyFill="1" applyBorder="1" applyAlignment="1">
      <alignment horizontal="right"/>
    </xf>
    <xf numFmtId="181" fontId="9" fillId="0" borderId="0" xfId="0" applyNumberFormat="1" applyFont="1" applyFill="1" applyBorder="1" applyAlignment="1">
      <alignment horizontal="right" shrinkToFit="1"/>
    </xf>
    <xf numFmtId="0" fontId="14" fillId="0" borderId="0" xfId="26" applyFont="1" applyFill="1" applyAlignment="1">
      <alignment vertical="center"/>
    </xf>
    <xf numFmtId="191" fontId="5" fillId="0" borderId="0" xfId="29" applyNumberFormat="1" applyFont="1" applyAlignment="1">
      <alignment vertical="center"/>
    </xf>
    <xf numFmtId="0" fontId="10" fillId="0" borderId="19" xfId="26" applyFont="1" applyBorder="1" applyAlignment="1">
      <alignment vertical="center"/>
    </xf>
    <xf numFmtId="0" fontId="9" fillId="2" borderId="8" xfId="30" applyFont="1" applyFill="1" applyBorder="1" applyAlignment="1">
      <alignment horizontal="center" vertical="center"/>
    </xf>
    <xf numFmtId="0" fontId="9" fillId="0" borderId="5" xfId="29" applyFont="1" applyBorder="1" applyAlignment="1"/>
    <xf numFmtId="0" fontId="9" fillId="0" borderId="8" xfId="26" applyFont="1" applyBorder="1" applyAlignment="1"/>
    <xf numFmtId="0" fontId="9" fillId="0" borderId="8" xfId="30" applyFont="1" applyBorder="1" applyAlignment="1">
      <alignment horizontal="left"/>
    </xf>
    <xf numFmtId="0" fontId="9" fillId="0" borderId="0" xfId="26" applyFont="1" applyBorder="1" applyAlignment="1">
      <alignment wrapText="1"/>
    </xf>
    <xf numFmtId="191" fontId="9" fillId="0" borderId="8" xfId="29" applyNumberFormat="1" applyFont="1" applyBorder="1" applyAlignment="1"/>
    <xf numFmtId="0" fontId="9" fillId="0" borderId="6" xfId="29" applyFont="1" applyBorder="1" applyAlignment="1"/>
    <xf numFmtId="0" fontId="9" fillId="2" borderId="29" xfId="26" applyFont="1" applyFill="1" applyBorder="1" applyAlignment="1">
      <alignment horizontal="centerContinuous" vertical="center"/>
    </xf>
    <xf numFmtId="183" fontId="9" fillId="0" borderId="0" xfId="0" applyNumberFormat="1" applyFont="1" applyFill="1" applyAlignment="1">
      <alignment horizontal="right"/>
    </xf>
    <xf numFmtId="183" fontId="9" fillId="0" borderId="25" xfId="0" applyNumberFormat="1" applyFont="1" applyFill="1" applyBorder="1" applyAlignment="1">
      <alignment horizontal="right"/>
    </xf>
    <xf numFmtId="179" fontId="9" fillId="0" borderId="0" xfId="0" applyNumberFormat="1" applyFont="1" applyFill="1" applyAlignment="1">
      <alignment horizontal="right"/>
    </xf>
    <xf numFmtId="183" fontId="9" fillId="0" borderId="0" xfId="0" applyNumberFormat="1" applyFont="1" applyFill="1" applyBorder="1" applyAlignment="1">
      <alignment horizontal="right"/>
    </xf>
    <xf numFmtId="0" fontId="10" fillId="0" borderId="19" xfId="26" applyFont="1" applyBorder="1" applyAlignment="1">
      <alignment horizontal="right" vertical="center"/>
    </xf>
    <xf numFmtId="0" fontId="5" fillId="0" borderId="0" xfId="30" applyFont="1" applyBorder="1" applyAlignment="1">
      <alignment horizontal="right" vertical="center"/>
    </xf>
    <xf numFmtId="0" fontId="5" fillId="0" borderId="2" xfId="26" applyFont="1" applyBorder="1" applyAlignment="1">
      <alignment vertical="center" shrinkToFit="1"/>
    </xf>
    <xf numFmtId="0" fontId="9" fillId="2" borderId="2" xfId="29" applyFont="1" applyFill="1" applyBorder="1" applyAlignment="1">
      <alignment horizontal="centerContinuous" vertical="center" shrinkToFit="1"/>
    </xf>
    <xf numFmtId="0" fontId="9" fillId="0" borderId="1" xfId="34" applyFont="1" applyBorder="1" applyAlignment="1">
      <alignment vertical="center"/>
    </xf>
    <xf numFmtId="49" fontId="9" fillId="0" borderId="0" xfId="0" applyNumberFormat="1" applyFont="1" applyFill="1" applyAlignment="1">
      <alignment horizontal="center"/>
    </xf>
    <xf numFmtId="0" fontId="9" fillId="0" borderId="5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right"/>
    </xf>
    <xf numFmtId="0" fontId="9" fillId="2" borderId="22" xfId="26" applyFont="1" applyFill="1" applyBorder="1" applyAlignment="1">
      <alignment horizontal="center" vertical="center" shrinkToFit="1"/>
    </xf>
    <xf numFmtId="180" fontId="9" fillId="0" borderId="0" xfId="23" applyNumberFormat="1" applyFont="1" applyFill="1" applyBorder="1" applyAlignment="1">
      <alignment horizontal="right"/>
    </xf>
    <xf numFmtId="0" fontId="5" fillId="0" borderId="0" xfId="26" applyFont="1" applyBorder="1" applyAlignment="1">
      <alignment vertical="center" shrinkToFit="1"/>
    </xf>
    <xf numFmtId="183" fontId="5" fillId="0" borderId="0" xfId="29" applyNumberFormat="1" applyFont="1" applyFill="1" applyAlignment="1">
      <alignment vertical="center"/>
    </xf>
    <xf numFmtId="0" fontId="22" fillId="0" borderId="0" xfId="26" applyFont="1" applyFill="1" applyAlignment="1">
      <alignment vertical="center"/>
    </xf>
    <xf numFmtId="0" fontId="16" fillId="0" borderId="0" xfId="26" applyFont="1" applyFill="1" applyAlignment="1">
      <alignment vertical="center" shrinkToFit="1"/>
    </xf>
    <xf numFmtId="0" fontId="9" fillId="0" borderId="8" xfId="26" applyFont="1" applyFill="1" applyBorder="1" applyAlignment="1">
      <alignment horizontal="center" shrinkToFit="1"/>
    </xf>
    <xf numFmtId="0" fontId="9" fillId="0" borderId="19" xfId="26" applyFont="1" applyFill="1" applyBorder="1" applyAlignment="1">
      <alignment horizontal="centerContinuous" vertical="center"/>
    </xf>
    <xf numFmtId="185" fontId="9" fillId="0" borderId="0" xfId="0" applyNumberFormat="1" applyFont="1" applyFill="1" applyBorder="1" applyAlignment="1">
      <alignment horizontal="right" shrinkToFit="1"/>
    </xf>
    <xf numFmtId="38" fontId="9" fillId="0" borderId="2" xfId="12" applyFont="1" applyFill="1" applyBorder="1" applyAlignment="1">
      <alignment vertical="center"/>
    </xf>
    <xf numFmtId="0" fontId="9" fillId="0" borderId="0" xfId="26" applyFont="1" applyFill="1" applyBorder="1" applyAlignment="1">
      <alignment horizontal="center" vertical="center"/>
    </xf>
    <xf numFmtId="0" fontId="12" fillId="0" borderId="0" xfId="26" applyFont="1" applyFill="1" applyBorder="1" applyAlignment="1">
      <alignment horizontal="center" vertical="center"/>
    </xf>
    <xf numFmtId="176" fontId="9" fillId="0" borderId="2" xfId="12" applyNumberFormat="1" applyFont="1" applyFill="1" applyBorder="1" applyAlignment="1">
      <alignment vertical="center"/>
    </xf>
    <xf numFmtId="177" fontId="12" fillId="0" borderId="0" xfId="26" applyNumberFormat="1" applyFont="1" applyFill="1" applyBorder="1" applyAlignment="1">
      <alignment horizontal="left" indent="1" shrinkToFit="1"/>
    </xf>
    <xf numFmtId="177" fontId="12" fillId="0" borderId="0" xfId="26" applyNumberFormat="1" applyFont="1" applyFill="1" applyBorder="1" applyAlignment="1">
      <alignment horizontal="right" shrinkToFit="1"/>
    </xf>
    <xf numFmtId="178" fontId="12" fillId="0" borderId="0" xfId="26" applyNumberFormat="1" applyFont="1" applyFill="1" applyBorder="1" applyAlignment="1">
      <alignment horizontal="right" shrinkToFit="1"/>
    </xf>
    <xf numFmtId="192" fontId="17" fillId="0" borderId="0" xfId="26" applyNumberFormat="1" applyFont="1" applyFill="1" applyAlignment="1">
      <alignment vertical="center"/>
    </xf>
    <xf numFmtId="0" fontId="9" fillId="0" borderId="2" xfId="0" applyFont="1" applyFill="1" applyBorder="1" applyAlignment="1"/>
    <xf numFmtId="0" fontId="9" fillId="0" borderId="23" xfId="26" applyFont="1" applyBorder="1" applyAlignment="1"/>
    <xf numFmtId="186" fontId="9" fillId="0" borderId="15" xfId="9" applyNumberFormat="1" applyFont="1" applyFill="1" applyBorder="1" applyAlignment="1"/>
    <xf numFmtId="38" fontId="9" fillId="0" borderId="29" xfId="17" applyFont="1" applyFill="1" applyBorder="1" applyAlignment="1"/>
    <xf numFmtId="186" fontId="9" fillId="0" borderId="0" xfId="0" applyNumberFormat="1" applyFont="1" applyFill="1" applyBorder="1" applyAlignment="1">
      <alignment horizontal="right"/>
    </xf>
    <xf numFmtId="193" fontId="9" fillId="0" borderId="0" xfId="0" applyNumberFormat="1" applyFont="1" applyFill="1" applyBorder="1" applyAlignment="1">
      <alignment horizontal="right"/>
    </xf>
    <xf numFmtId="0" fontId="9" fillId="0" borderId="2" xfId="26" applyFont="1" applyBorder="1" applyAlignment="1">
      <alignment horizontal="right"/>
    </xf>
    <xf numFmtId="189" fontId="9" fillId="0" borderId="0" xfId="0" applyNumberFormat="1" applyFont="1" applyFill="1" applyBorder="1" applyAlignment="1">
      <alignment horizontal="right"/>
    </xf>
    <xf numFmtId="0" fontId="10" fillId="0" borderId="0" xfId="26" applyFont="1" applyFill="1" applyAlignment="1">
      <alignment horizontal="left" vertical="center"/>
    </xf>
    <xf numFmtId="0" fontId="9" fillId="0" borderId="0" xfId="30" applyFont="1" applyAlignment="1">
      <alignment horizontal="right" vertical="center"/>
    </xf>
    <xf numFmtId="0" fontId="10" fillId="0" borderId="0" xfId="30" applyFont="1" applyAlignment="1">
      <alignment horizontal="right" vertical="center"/>
    </xf>
    <xf numFmtId="3" fontId="5" fillId="0" borderId="0" xfId="26" applyNumberFormat="1" applyFont="1" applyAlignment="1"/>
    <xf numFmtId="3" fontId="5" fillId="0" borderId="0" xfId="26" applyNumberFormat="1" applyFont="1" applyAlignment="1">
      <alignment vertical="center"/>
    </xf>
    <xf numFmtId="0" fontId="9" fillId="0" borderId="0" xfId="26" applyFont="1" applyAlignment="1">
      <alignment horizontal="left" vertical="center" shrinkToFit="1"/>
    </xf>
    <xf numFmtId="187" fontId="9" fillId="0" borderId="0" xfId="26" applyNumberFormat="1" applyFont="1" applyFill="1" applyAlignment="1">
      <alignment vertical="center" shrinkToFit="1"/>
    </xf>
    <xf numFmtId="194" fontId="9" fillId="0" borderId="0" xfId="26" applyNumberFormat="1" applyFont="1" applyFill="1" applyAlignment="1">
      <alignment vertical="center" shrinkToFit="1"/>
    </xf>
    <xf numFmtId="0" fontId="16" fillId="0" borderId="0" xfId="26" applyFont="1" applyAlignment="1">
      <alignment vertical="center"/>
    </xf>
    <xf numFmtId="0" fontId="10" fillId="0" borderId="0" xfId="26" applyFont="1" applyAlignment="1">
      <alignment horizontal="left" vertical="center" shrinkToFit="1"/>
    </xf>
    <xf numFmtId="0" fontId="9" fillId="0" borderId="0" xfId="26" applyFont="1" applyAlignment="1">
      <alignment horizontal="center" shrinkToFit="1"/>
    </xf>
    <xf numFmtId="49" fontId="9" fillId="0" borderId="0" xfId="26" applyNumberFormat="1" applyFont="1" applyBorder="1" applyAlignment="1">
      <alignment horizontal="left" shrinkToFit="1"/>
    </xf>
    <xf numFmtId="0" fontId="17" fillId="0" borderId="0" xfId="26" applyFont="1" applyBorder="1" applyAlignment="1">
      <alignment horizontal="left" vertical="center" shrinkToFit="1"/>
    </xf>
    <xf numFmtId="0" fontId="17" fillId="0" borderId="0" xfId="26" applyFont="1" applyAlignment="1">
      <alignment horizontal="left" vertical="center" shrinkToFit="1"/>
    </xf>
    <xf numFmtId="0" fontId="10" fillId="0" borderId="0" xfId="26" applyFont="1" applyFill="1" applyAlignment="1">
      <alignment vertical="center" shrinkToFit="1"/>
    </xf>
    <xf numFmtId="0" fontId="10" fillId="0" borderId="0" xfId="26" applyFont="1" applyBorder="1" applyAlignment="1">
      <alignment vertical="center" shrinkToFit="1"/>
    </xf>
    <xf numFmtId="185" fontId="9" fillId="0" borderId="0" xfId="0" applyNumberFormat="1" applyFont="1" applyFill="1" applyAlignment="1">
      <alignment horizontal="right" shrinkToFit="1"/>
    </xf>
    <xf numFmtId="181" fontId="9" fillId="0" borderId="0" xfId="0" applyNumberFormat="1" applyFont="1" applyFill="1" applyAlignment="1">
      <alignment horizontal="right" shrinkToFit="1"/>
    </xf>
    <xf numFmtId="194" fontId="9" fillId="0" borderId="0" xfId="26" applyNumberFormat="1" applyFont="1" applyFill="1" applyBorder="1" applyAlignment="1">
      <alignment horizontal="right" vertical="center"/>
    </xf>
    <xf numFmtId="194" fontId="9" fillId="0" borderId="0" xfId="26" applyNumberFormat="1" applyFont="1" applyFill="1" applyBorder="1" applyAlignment="1">
      <alignment horizontal="right" vertical="center" shrinkToFit="1"/>
    </xf>
    <xf numFmtId="194" fontId="10" fillId="0" borderId="19" xfId="26" applyNumberFormat="1" applyFont="1" applyFill="1" applyBorder="1" applyAlignment="1">
      <alignment horizontal="right" vertical="center"/>
    </xf>
    <xf numFmtId="187" fontId="17" fillId="0" borderId="0" xfId="26" applyNumberFormat="1" applyFont="1" applyFill="1" applyAlignment="1">
      <alignment vertical="center" shrinkToFit="1"/>
    </xf>
    <xf numFmtId="194" fontId="17" fillId="0" borderId="0" xfId="26" applyNumberFormat="1" applyFont="1" applyFill="1" applyAlignment="1">
      <alignment vertical="center" shrinkToFit="1"/>
    </xf>
    <xf numFmtId="194" fontId="9" fillId="0" borderId="19" xfId="26" applyNumberFormat="1" applyFont="1" applyFill="1" applyBorder="1" applyAlignment="1">
      <alignment horizontal="right" vertical="center"/>
    </xf>
    <xf numFmtId="0" fontId="9" fillId="0" borderId="0" xfId="26" applyFont="1" applyFill="1" applyAlignment="1">
      <alignment horizontal="distributed" vertical="center"/>
    </xf>
    <xf numFmtId="0" fontId="23" fillId="0" borderId="0" xfId="30" applyFont="1" applyAlignment="1"/>
    <xf numFmtId="0" fontId="12" fillId="0" borderId="0" xfId="26" applyFont="1" applyAlignment="1">
      <alignment horizontal="centerContinuous" vertical="center"/>
    </xf>
    <xf numFmtId="49" fontId="9" fillId="0" borderId="8" xfId="0" applyNumberFormat="1" applyFont="1" applyFill="1" applyBorder="1" applyAlignment="1">
      <alignment horizontal="center"/>
    </xf>
    <xf numFmtId="0" fontId="9" fillId="0" borderId="23" xfId="30" applyFont="1" applyBorder="1" applyAlignment="1">
      <alignment horizontal="center"/>
    </xf>
    <xf numFmtId="49" fontId="9" fillId="0" borderId="23" xfId="0" applyNumberFormat="1" applyFont="1" applyFill="1" applyBorder="1" applyAlignment="1">
      <alignment horizontal="center" wrapText="1"/>
    </xf>
    <xf numFmtId="49" fontId="9" fillId="0" borderId="6" xfId="0" applyNumberFormat="1" applyFont="1" applyFill="1" applyBorder="1" applyAlignment="1">
      <alignment horizontal="center"/>
    </xf>
    <xf numFmtId="184" fontId="9" fillId="0" borderId="0" xfId="26" applyNumberFormat="1" applyFont="1" applyAlignment="1">
      <alignment horizontal="centerContinuous" vertical="center"/>
    </xf>
    <xf numFmtId="0" fontId="9" fillId="2" borderId="10" xfId="30" applyFont="1" applyFill="1" applyBorder="1" applyAlignment="1">
      <alignment horizontal="center" vertical="center"/>
    </xf>
    <xf numFmtId="3" fontId="9" fillId="0" borderId="0" xfId="26" applyNumberFormat="1" applyFont="1" applyBorder="1" applyAlignment="1">
      <alignment horizontal="right" shrinkToFit="1"/>
    </xf>
    <xf numFmtId="184" fontId="9" fillId="0" borderId="0" xfId="0" applyNumberFormat="1" applyFont="1" applyFill="1" applyBorder="1" applyAlignment="1">
      <alignment horizontal="center" vertical="center"/>
    </xf>
    <xf numFmtId="0" fontId="9" fillId="2" borderId="16" xfId="29" applyFont="1" applyFill="1" applyBorder="1" applyAlignment="1">
      <alignment horizontal="center" vertical="center"/>
    </xf>
    <xf numFmtId="0" fontId="9" fillId="2" borderId="40" xfId="29" applyFont="1" applyFill="1" applyBorder="1" applyAlignment="1">
      <alignment horizontal="center" vertical="center"/>
    </xf>
    <xf numFmtId="184" fontId="9" fillId="0" borderId="0" xfId="26" applyNumberFormat="1" applyFont="1" applyAlignment="1">
      <alignment horizontal="center" vertical="center"/>
    </xf>
    <xf numFmtId="184" fontId="5" fillId="0" borderId="0" xfId="26" applyNumberFormat="1" applyFont="1" applyAlignment="1">
      <alignment horizontal="center" vertical="center"/>
    </xf>
    <xf numFmtId="0" fontId="24" fillId="0" borderId="0" xfId="26" applyFont="1" applyFill="1" applyAlignment="1">
      <alignment vertical="center"/>
    </xf>
    <xf numFmtId="0" fontId="9" fillId="0" borderId="0" xfId="26" applyFont="1" applyFill="1" applyAlignment="1">
      <alignment horizontal="distributed"/>
    </xf>
    <xf numFmtId="49" fontId="9" fillId="2" borderId="24" xfId="0" applyNumberFormat="1" applyFont="1" applyFill="1" applyBorder="1" applyAlignment="1">
      <alignment horizontal="centerContinuous" vertical="center"/>
    </xf>
    <xf numFmtId="187" fontId="9" fillId="0" borderId="0" xfId="0" applyNumberFormat="1" applyFont="1" applyFill="1" applyAlignment="1"/>
    <xf numFmtId="187" fontId="9" fillId="0" borderId="0" xfId="0" applyNumberFormat="1" applyFont="1" applyFill="1" applyBorder="1" applyAlignment="1"/>
    <xf numFmtId="41" fontId="9" fillId="0" borderId="0" xfId="0" applyNumberFormat="1" applyFont="1" applyFill="1" applyBorder="1" applyAlignment="1">
      <alignment horizontal="right"/>
    </xf>
    <xf numFmtId="41" fontId="9" fillId="0" borderId="25" xfId="26" applyNumberFormat="1" applyFont="1" applyFill="1" applyBorder="1" applyAlignment="1">
      <alignment horizontal="right"/>
    </xf>
    <xf numFmtId="41" fontId="9" fillId="0" borderId="23" xfId="26" applyNumberFormat="1" applyFont="1" applyFill="1" applyBorder="1" applyAlignment="1">
      <alignment horizontal="right"/>
    </xf>
    <xf numFmtId="41" fontId="9" fillId="0" borderId="11" xfId="0" applyNumberFormat="1" applyFont="1" applyFill="1" applyBorder="1" applyAlignment="1">
      <alignment horizontal="right"/>
    </xf>
    <xf numFmtId="41" fontId="9" fillId="0" borderId="0" xfId="26" applyNumberFormat="1" applyFont="1" applyFill="1" applyBorder="1" applyAlignment="1">
      <alignment horizontal="right"/>
    </xf>
    <xf numFmtId="41" fontId="9" fillId="0" borderId="19" xfId="26" applyNumberFormat="1" applyFont="1" applyFill="1" applyBorder="1" applyAlignment="1">
      <alignment horizontal="right"/>
    </xf>
    <xf numFmtId="41" fontId="9" fillId="0" borderId="41" xfId="26" applyNumberFormat="1" applyFont="1" applyFill="1" applyBorder="1" applyAlignment="1">
      <alignment horizontal="right"/>
    </xf>
    <xf numFmtId="41" fontId="9" fillId="0" borderId="42" xfId="26" applyNumberFormat="1" applyFont="1" applyFill="1" applyBorder="1" applyAlignment="1">
      <alignment horizontal="right"/>
    </xf>
    <xf numFmtId="41" fontId="9" fillId="0" borderId="43" xfId="26" applyNumberFormat="1" applyFont="1" applyFill="1" applyBorder="1" applyAlignment="1">
      <alignment horizontal="right"/>
    </xf>
    <xf numFmtId="41" fontId="9" fillId="0" borderId="44" xfId="0" applyNumberFormat="1" applyFont="1" applyFill="1" applyBorder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41" fontId="9" fillId="0" borderId="37" xfId="0" applyNumberFormat="1" applyFont="1" applyFill="1" applyBorder="1" applyAlignment="1">
      <alignment horizontal="right"/>
    </xf>
    <xf numFmtId="41" fontId="9" fillId="0" borderId="5" xfId="0" applyNumberFormat="1" applyFont="1" applyFill="1" applyBorder="1" applyAlignment="1">
      <alignment horizontal="right"/>
    </xf>
    <xf numFmtId="41" fontId="9" fillId="0" borderId="17" xfId="0" applyNumberFormat="1" applyFont="1" applyFill="1" applyBorder="1" applyAlignment="1">
      <alignment horizontal="right"/>
    </xf>
    <xf numFmtId="41" fontId="9" fillId="0" borderId="47" xfId="0" applyNumberFormat="1" applyFont="1" applyFill="1" applyBorder="1" applyAlignment="1">
      <alignment horizontal="right"/>
    </xf>
    <xf numFmtId="41" fontId="9" fillId="0" borderId="45" xfId="0" applyNumberFormat="1" applyFont="1" applyFill="1" applyBorder="1" applyAlignment="1">
      <alignment horizontal="right"/>
    </xf>
    <xf numFmtId="41" fontId="9" fillId="0" borderId="46" xfId="26" applyNumberFormat="1" applyFont="1" applyFill="1" applyBorder="1" applyAlignment="1">
      <alignment horizontal="right"/>
    </xf>
    <xf numFmtId="41" fontId="9" fillId="0" borderId="48" xfId="0" applyNumberFormat="1" applyFont="1" applyFill="1" applyBorder="1" applyAlignment="1">
      <alignment horizontal="right"/>
    </xf>
    <xf numFmtId="41" fontId="9" fillId="0" borderId="48" xfId="29" applyNumberFormat="1" applyFont="1" applyFill="1" applyBorder="1" applyAlignment="1"/>
    <xf numFmtId="0" fontId="9" fillId="0" borderId="0" xfId="29" applyFont="1" applyFill="1" applyBorder="1" applyAlignment="1">
      <alignment vertical="center" shrinkToFit="1"/>
    </xf>
    <xf numFmtId="0" fontId="9" fillId="0" borderId="23" xfId="0" applyFont="1" applyFill="1" applyBorder="1" applyAlignment="1">
      <alignment horizontal="left" shrinkToFit="1"/>
    </xf>
    <xf numFmtId="41" fontId="9" fillId="0" borderId="0" xfId="29" applyNumberFormat="1" applyFont="1" applyFill="1" applyBorder="1" applyAlignment="1"/>
    <xf numFmtId="41" fontId="9" fillId="0" borderId="41" xfId="0" quotePrefix="1" applyNumberFormat="1" applyFont="1" applyFill="1" applyBorder="1" applyAlignment="1">
      <alignment horizontal="right"/>
    </xf>
    <xf numFmtId="182" fontId="9" fillId="0" borderId="23" xfId="0" applyNumberFormat="1" applyFont="1" applyFill="1" applyBorder="1" applyAlignment="1">
      <alignment horizontal="left"/>
    </xf>
    <xf numFmtId="41" fontId="9" fillId="0" borderId="0" xfId="29" applyNumberFormat="1" applyFont="1" applyBorder="1" applyAlignment="1">
      <alignment horizontal="right"/>
    </xf>
    <xf numFmtId="41" fontId="9" fillId="0" borderId="0" xfId="7" applyNumberFormat="1" applyFont="1" applyAlignment="1">
      <alignment horizontal="right"/>
    </xf>
    <xf numFmtId="182" fontId="9" fillId="0" borderId="23" xfId="0" applyNumberFormat="1" applyFont="1" applyFill="1" applyBorder="1" applyAlignment="1">
      <alignment horizontal="center"/>
    </xf>
    <xf numFmtId="9" fontId="9" fillId="0" borderId="0" xfId="38" applyNumberFormat="1" applyFont="1" applyFill="1" applyBorder="1" applyAlignment="1">
      <alignment horizontal="right" vertical="center" shrinkToFit="1"/>
    </xf>
    <xf numFmtId="190" fontId="9" fillId="0" borderId="0" xfId="38" applyNumberFormat="1" applyFont="1" applyFill="1" applyBorder="1" applyAlignment="1">
      <alignment horizontal="right" vertical="center" shrinkToFit="1"/>
    </xf>
    <xf numFmtId="41" fontId="9" fillId="0" borderId="0" xfId="26" applyNumberFormat="1" applyFont="1" applyFill="1" applyBorder="1" applyAlignment="1">
      <alignment horizontal="right" vertical="center"/>
    </xf>
    <xf numFmtId="0" fontId="9" fillId="0" borderId="23" xfId="0" applyFont="1" applyFill="1" applyBorder="1" applyAlignment="1">
      <alignment vertical="center" shrinkToFit="1"/>
    </xf>
    <xf numFmtId="0" fontId="9" fillId="0" borderId="23" xfId="0" applyFont="1" applyFill="1" applyBorder="1" applyAlignment="1">
      <alignment vertical="center" wrapText="1" shrinkToFit="1"/>
    </xf>
    <xf numFmtId="0" fontId="9" fillId="0" borderId="9" xfId="26" applyFont="1" applyFill="1" applyBorder="1" applyAlignment="1">
      <alignment horizontal="distributed" vertical="center"/>
    </xf>
    <xf numFmtId="0" fontId="9" fillId="0" borderId="4" xfId="26" applyFont="1" applyFill="1" applyBorder="1" applyAlignment="1">
      <alignment vertical="center"/>
    </xf>
    <xf numFmtId="0" fontId="9" fillId="0" borderId="4" xfId="26" applyNumberFormat="1" applyFont="1" applyFill="1" applyBorder="1" applyAlignment="1">
      <alignment horizontal="right" shrinkToFit="1"/>
    </xf>
    <xf numFmtId="0" fontId="9" fillId="0" borderId="0" xfId="26" applyFont="1" applyFill="1" applyBorder="1" applyAlignment="1">
      <alignment vertical="center"/>
    </xf>
    <xf numFmtId="0" fontId="21" fillId="0" borderId="37" xfId="26" applyFont="1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0" xfId="26" applyFont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right" vertical="center" shrinkToFit="1"/>
    </xf>
    <xf numFmtId="38" fontId="9" fillId="0" borderId="0" xfId="4" applyFont="1" applyFill="1" applyAlignment="1">
      <alignment horizontal="right" vertical="center" shrinkToFit="1"/>
    </xf>
    <xf numFmtId="176" fontId="9" fillId="0" borderId="0" xfId="11" applyNumberFormat="1" applyFont="1" applyFill="1" applyBorder="1" applyAlignment="1">
      <alignment vertical="center"/>
    </xf>
    <xf numFmtId="185" fontId="9" fillId="0" borderId="0" xfId="5" applyNumberFormat="1" applyFont="1" applyFill="1" applyBorder="1" applyAlignment="1">
      <alignment horizontal="right" vertical="center"/>
    </xf>
    <xf numFmtId="184" fontId="9" fillId="0" borderId="0" xfId="5" applyNumberFormat="1" applyFont="1" applyFill="1" applyBorder="1" applyAlignment="1">
      <alignment horizontal="right" vertical="center"/>
    </xf>
    <xf numFmtId="176" fontId="9" fillId="0" borderId="0" xfId="26" applyNumberFormat="1" applyFont="1" applyBorder="1" applyAlignment="1">
      <alignment horizontal="right" vertical="center"/>
    </xf>
    <xf numFmtId="195" fontId="9" fillId="0" borderId="0" xfId="11" applyNumberFormat="1" applyFont="1" applyFill="1" applyBorder="1" applyAlignment="1">
      <alignment vertical="center"/>
    </xf>
    <xf numFmtId="0" fontId="9" fillId="0" borderId="23" xfId="26" applyFont="1" applyBorder="1" applyAlignment="1">
      <alignment vertical="center"/>
    </xf>
    <xf numFmtId="181" fontId="9" fillId="0" borderId="0" xfId="0" applyNumberFormat="1" applyFont="1" applyFill="1" applyBorder="1" applyAlignment="1">
      <alignment horizontal="right" vertical="center" shrinkToFit="1"/>
    </xf>
    <xf numFmtId="185" fontId="9" fillId="0" borderId="0" xfId="26" applyNumberFormat="1" applyFont="1" applyFill="1" applyBorder="1" applyAlignment="1">
      <alignment horizontal="left" vertical="center"/>
    </xf>
    <xf numFmtId="181" fontId="9" fillId="0" borderId="0" xfId="26" applyNumberFormat="1" applyFont="1" applyBorder="1" applyAlignment="1">
      <alignment horizontal="right" vertical="center"/>
    </xf>
    <xf numFmtId="0" fontId="9" fillId="0" borderId="23" xfId="26" applyFont="1" applyFill="1" applyBorder="1" applyAlignment="1">
      <alignment horizontal="right" vertical="center"/>
    </xf>
    <xf numFmtId="0" fontId="9" fillId="0" borderId="4" xfId="29" applyFont="1" applyBorder="1" applyAlignment="1">
      <alignment vertical="center"/>
    </xf>
    <xf numFmtId="0" fontId="9" fillId="0" borderId="9" xfId="26" applyFont="1" applyBorder="1" applyAlignment="1">
      <alignment vertical="center"/>
    </xf>
    <xf numFmtId="184" fontId="9" fillId="0" borderId="4" xfId="26" applyNumberFormat="1" applyFont="1" applyFill="1" applyBorder="1" applyAlignment="1">
      <alignment horizontal="right" vertical="center"/>
    </xf>
    <xf numFmtId="189" fontId="9" fillId="0" borderId="4" xfId="26" applyNumberFormat="1" applyFont="1" applyFill="1" applyBorder="1" applyAlignment="1">
      <alignment horizontal="right" vertical="center"/>
    </xf>
    <xf numFmtId="0" fontId="9" fillId="0" borderId="37" xfId="26" applyFont="1" applyFill="1" applyBorder="1" applyAlignment="1">
      <alignment horizontal="right" vertical="center"/>
    </xf>
    <xf numFmtId="184" fontId="9" fillId="0" borderId="0" xfId="10" applyNumberFormat="1" applyFont="1" applyFill="1" applyBorder="1" applyAlignment="1">
      <alignment horizontal="right" vertical="center"/>
    </xf>
    <xf numFmtId="0" fontId="9" fillId="0" borderId="0" xfId="26" applyFont="1" applyBorder="1" applyAlignment="1"/>
    <xf numFmtId="0" fontId="9" fillId="0" borderId="23" xfId="0" applyFont="1" applyFill="1" applyBorder="1" applyAlignment="1">
      <alignment horizontal="left"/>
    </xf>
    <xf numFmtId="38" fontId="9" fillId="0" borderId="0" xfId="4" applyFont="1" applyFill="1" applyBorder="1" applyAlignment="1">
      <alignment horizontal="right" shrinkToFit="1"/>
    </xf>
    <xf numFmtId="180" fontId="9" fillId="0" borderId="0" xfId="4" applyNumberFormat="1" applyFont="1" applyFill="1" applyAlignment="1">
      <alignment horizontal="right" shrinkToFit="1"/>
    </xf>
    <xf numFmtId="176" fontId="9" fillId="0" borderId="0" xfId="0" applyNumberFormat="1" applyFont="1" applyFill="1" applyBorder="1" applyAlignment="1">
      <alignment horizontal="right" shrinkToFit="1"/>
    </xf>
    <xf numFmtId="0" fontId="9" fillId="0" borderId="23" xfId="26" applyFont="1" applyBorder="1" applyAlignment="1">
      <alignment horizontal="center" shrinkToFit="1"/>
    </xf>
    <xf numFmtId="0" fontId="9" fillId="0" borderId="23" xfId="26" applyFont="1" applyFill="1" applyBorder="1" applyAlignment="1">
      <alignment horizontal="left" wrapText="1" shrinkToFit="1"/>
    </xf>
    <xf numFmtId="0" fontId="17" fillId="0" borderId="0" xfId="26" applyFont="1" applyAlignment="1">
      <alignment vertical="center"/>
    </xf>
    <xf numFmtId="49" fontId="9" fillId="0" borderId="0" xfId="26" applyNumberFormat="1" applyFont="1" applyBorder="1" applyAlignment="1">
      <alignment horizontal="left" vertical="center" shrinkToFit="1"/>
    </xf>
    <xf numFmtId="0" fontId="9" fillId="0" borderId="23" xfId="26" applyFont="1" applyFill="1" applyBorder="1" applyAlignment="1">
      <alignment horizontal="left" shrinkToFit="1"/>
    </xf>
    <xf numFmtId="0" fontId="9" fillId="0" borderId="4" xfId="26" applyFont="1" applyBorder="1" applyAlignment="1">
      <alignment horizontal="left" vertical="center" shrinkToFit="1"/>
    </xf>
    <xf numFmtId="0" fontId="9" fillId="0" borderId="9" xfId="26" applyFont="1" applyFill="1" applyBorder="1" applyAlignment="1">
      <alignment horizontal="left" vertical="center" shrinkToFit="1"/>
    </xf>
    <xf numFmtId="185" fontId="9" fillId="0" borderId="4" xfId="26" applyNumberFormat="1" applyFont="1" applyFill="1" applyBorder="1" applyAlignment="1">
      <alignment horizontal="right" vertical="center" shrinkToFit="1"/>
    </xf>
    <xf numFmtId="181" fontId="9" fillId="0" borderId="4" xfId="26" applyNumberFormat="1" applyFont="1" applyFill="1" applyBorder="1" applyAlignment="1">
      <alignment horizontal="center" vertical="center" shrinkToFit="1"/>
    </xf>
    <xf numFmtId="0" fontId="9" fillId="0" borderId="0" xfId="26" applyFont="1" applyAlignment="1">
      <alignment vertical="center"/>
    </xf>
    <xf numFmtId="0" fontId="9" fillId="0" borderId="0" xfId="26" applyFont="1" applyFill="1" applyAlignment="1">
      <alignment vertical="center"/>
    </xf>
    <xf numFmtId="0" fontId="9" fillId="0" borderId="0" xfId="29" applyFont="1" applyBorder="1" applyAlignment="1"/>
    <xf numFmtId="0" fontId="10" fillId="0" borderId="0" xfId="0" applyFont="1" applyFill="1" applyBorder="1" applyAlignment="1">
      <alignment horizontal="right" vertical="center" shrinkToFit="1"/>
    </xf>
    <xf numFmtId="196" fontId="10" fillId="0" borderId="0" xfId="0" applyNumberFormat="1" applyFont="1" applyFill="1" applyBorder="1" applyAlignment="1">
      <alignment horizontal="right" vertical="center"/>
    </xf>
    <xf numFmtId="0" fontId="10" fillId="0" borderId="0" xfId="29" applyFont="1" applyFill="1" applyBorder="1" applyAlignment="1">
      <alignment horizontal="center" vertical="center"/>
    </xf>
    <xf numFmtId="0" fontId="10" fillId="0" borderId="0" xfId="29" applyFont="1" applyFill="1" applyBorder="1" applyAlignment="1">
      <alignment vertical="center"/>
    </xf>
    <xf numFmtId="38" fontId="9" fillId="0" borderId="0" xfId="39" applyFont="1" applyFill="1" applyBorder="1" applyAlignment="1">
      <alignment horizontal="right" vertical="center"/>
    </xf>
    <xf numFmtId="38" fontId="9" fillId="0" borderId="0" xfId="39" applyFont="1" applyFill="1" applyBorder="1" applyAlignment="1">
      <alignment vertical="center"/>
    </xf>
    <xf numFmtId="0" fontId="9" fillId="0" borderId="0" xfId="30" applyFont="1" applyFill="1" applyBorder="1" applyAlignment="1">
      <alignment horizontal="right"/>
    </xf>
    <xf numFmtId="0" fontId="9" fillId="0" borderId="23" xfId="30" applyFont="1" applyFill="1" applyBorder="1" applyAlignment="1">
      <alignment horizontal="right"/>
    </xf>
    <xf numFmtId="185" fontId="9" fillId="0" borderId="0" xfId="0" applyNumberFormat="1" applyFont="1" applyFill="1" applyBorder="1" applyAlignment="1">
      <alignment horizontal="right"/>
    </xf>
    <xf numFmtId="0" fontId="9" fillId="0" borderId="0" xfId="26" applyFont="1" applyFill="1" applyAlignment="1"/>
    <xf numFmtId="0" fontId="9" fillId="0" borderId="23" xfId="26" applyFont="1" applyFill="1" applyBorder="1" applyAlignment="1">
      <alignment horizontal="right"/>
    </xf>
    <xf numFmtId="0" fontId="9" fillId="0" borderId="0" xfId="26" applyFont="1" applyFill="1" applyBorder="1" applyAlignment="1">
      <alignment horizontal="distributed"/>
    </xf>
    <xf numFmtId="187" fontId="9" fillId="0" borderId="0" xfId="0" applyNumberFormat="1" applyFont="1" applyFill="1" applyAlignment="1">
      <alignment horizontal="right"/>
    </xf>
    <xf numFmtId="0" fontId="9" fillId="0" borderId="37" xfId="26" applyFont="1" applyFill="1" applyBorder="1" applyAlignment="1"/>
    <xf numFmtId="0" fontId="9" fillId="0" borderId="0" xfId="26" applyFont="1" applyFill="1" applyBorder="1" applyAlignment="1"/>
    <xf numFmtId="0" fontId="9" fillId="0" borderId="0" xfId="26" applyFont="1" applyFill="1" applyBorder="1" applyAlignment="1">
      <alignment horizontal="right" vertical="center"/>
    </xf>
    <xf numFmtId="0" fontId="10" fillId="0" borderId="0" xfId="26" applyFont="1" applyFill="1" applyAlignment="1">
      <alignment vertical="center"/>
    </xf>
    <xf numFmtId="197" fontId="9" fillId="0" borderId="0" xfId="0" applyNumberFormat="1" applyFont="1" applyFill="1" applyAlignment="1">
      <alignment horizontal="right"/>
    </xf>
    <xf numFmtId="0" fontId="9" fillId="0" borderId="0" xfId="29" applyFont="1" applyFill="1" applyAlignment="1">
      <alignment horizontal="right" vertical="top"/>
    </xf>
    <xf numFmtId="0" fontId="9" fillId="0" borderId="0" xfId="29" applyFont="1" applyFill="1" applyBorder="1" applyAlignment="1">
      <alignment horizontal="left" vertical="center"/>
    </xf>
    <xf numFmtId="57" fontId="9" fillId="0" borderId="23" xfId="29" applyNumberFormat="1" applyFont="1" applyFill="1" applyBorder="1" applyAlignment="1">
      <alignment horizontal="center" vertical="center"/>
    </xf>
    <xf numFmtId="41" fontId="9" fillId="0" borderId="0" xfId="40" applyNumberFormat="1" applyFont="1" applyFill="1" applyAlignment="1">
      <alignment horizontal="center" vertical="center"/>
    </xf>
    <xf numFmtId="10" fontId="9" fillId="0" borderId="0" xfId="29" applyNumberFormat="1" applyFont="1" applyFill="1" applyBorder="1" applyAlignment="1">
      <alignment horizontal="right" vertical="center"/>
    </xf>
    <xf numFmtId="186" fontId="9" fillId="0" borderId="0" xfId="29" applyNumberFormat="1" applyFont="1" applyAlignment="1">
      <alignment vertical="center"/>
    </xf>
    <xf numFmtId="10" fontId="9" fillId="0" borderId="0" xfId="29" applyNumberFormat="1" applyFont="1" applyAlignment="1">
      <alignment vertical="center"/>
    </xf>
    <xf numFmtId="186" fontId="9" fillId="0" borderId="0" xfId="29" applyNumberFormat="1" applyFont="1" applyFill="1" applyAlignment="1">
      <alignment vertical="center"/>
    </xf>
    <xf numFmtId="10" fontId="9" fillId="0" borderId="0" xfId="29" applyNumberFormat="1" applyFont="1" applyFill="1" applyAlignment="1">
      <alignment vertical="center"/>
    </xf>
    <xf numFmtId="0" fontId="9" fillId="0" borderId="0" xfId="29" applyFont="1" applyFill="1" applyBorder="1" applyAlignment="1">
      <alignment horizontal="left" vertical="center" shrinkToFit="1"/>
    </xf>
    <xf numFmtId="0" fontId="9" fillId="0" borderId="0" xfId="29" applyFont="1" applyFill="1" applyAlignment="1">
      <alignment vertical="center"/>
    </xf>
    <xf numFmtId="41" fontId="9" fillId="0" borderId="0" xfId="40" applyNumberFormat="1" applyFont="1" applyFill="1" applyAlignment="1">
      <alignment horizontal="right" vertical="center"/>
    </xf>
    <xf numFmtId="41" fontId="9" fillId="0" borderId="0" xfId="40" applyNumberFormat="1" applyFont="1" applyFill="1" applyBorder="1" applyAlignment="1">
      <alignment horizontal="right" vertical="center"/>
    </xf>
    <xf numFmtId="41" fontId="9" fillId="0" borderId="25" xfId="40" applyNumberFormat="1" applyFont="1" applyFill="1" applyBorder="1" applyAlignment="1">
      <alignment vertical="center"/>
    </xf>
    <xf numFmtId="41" fontId="9" fillId="0" borderId="0" xfId="40" applyNumberFormat="1" applyFont="1" applyFill="1" applyBorder="1" applyAlignment="1">
      <alignment vertical="center"/>
    </xf>
    <xf numFmtId="0" fontId="9" fillId="0" borderId="4" xfId="29" applyFont="1" applyBorder="1" applyAlignment="1">
      <alignment horizontal="left"/>
    </xf>
    <xf numFmtId="0" fontId="9" fillId="0" borderId="0" xfId="29" applyFont="1" applyAlignment="1">
      <alignment vertical="center"/>
    </xf>
    <xf numFmtId="49" fontId="9" fillId="0" borderId="0" xfId="29" applyNumberFormat="1" applyFont="1" applyAlignment="1">
      <alignment vertical="center"/>
    </xf>
    <xf numFmtId="38" fontId="9" fillId="0" borderId="14" xfId="39" applyFont="1" applyFill="1" applyBorder="1" applyAlignment="1">
      <alignment vertical="center"/>
    </xf>
    <xf numFmtId="38" fontId="9" fillId="0" borderId="25" xfId="39" applyFont="1" applyFill="1" applyBorder="1" applyAlignment="1">
      <alignment vertical="center"/>
    </xf>
    <xf numFmtId="10" fontId="9" fillId="0" borderId="29" xfId="39" applyNumberFormat="1" applyFont="1" applyFill="1" applyBorder="1" applyAlignment="1">
      <alignment vertical="center"/>
    </xf>
    <xf numFmtId="10" fontId="9" fillId="0" borderId="4" xfId="39" applyNumberFormat="1" applyFont="1" applyFill="1" applyBorder="1" applyAlignment="1">
      <alignment vertical="center"/>
    </xf>
    <xf numFmtId="38" fontId="9" fillId="0" borderId="37" xfId="16" applyFont="1" applyFill="1" applyBorder="1" applyAlignment="1">
      <alignment horizontal="right" vertical="center"/>
    </xf>
    <xf numFmtId="38" fontId="9" fillId="0" borderId="0" xfId="16" applyFont="1" applyFill="1" applyBorder="1" applyAlignment="1">
      <alignment horizontal="right" vertical="center"/>
    </xf>
    <xf numFmtId="38" fontId="9" fillId="0" borderId="0" xfId="16" applyFont="1" applyFill="1" applyBorder="1" applyAlignment="1">
      <alignment vertical="center"/>
    </xf>
    <xf numFmtId="0" fontId="9" fillId="0" borderId="0" xfId="30" applyFont="1" applyAlignment="1">
      <alignment horizontal="right" wrapText="1"/>
    </xf>
    <xf numFmtId="188" fontId="9" fillId="0" borderId="0" xfId="39" applyNumberFormat="1" applyFont="1" applyFill="1" applyAlignment="1">
      <alignment horizontal="right" vertical="center" shrinkToFit="1"/>
    </xf>
    <xf numFmtId="185" fontId="9" fillId="0" borderId="0" xfId="10" applyNumberFormat="1" applyFont="1" applyFill="1" applyBorder="1" applyAlignment="1">
      <alignment horizontal="right" vertical="center"/>
    </xf>
    <xf numFmtId="38" fontId="9" fillId="0" borderId="0" xfId="8" applyFont="1" applyFill="1" applyBorder="1" applyAlignment="1">
      <alignment horizontal="right" vertical="center" shrinkToFit="1"/>
    </xf>
    <xf numFmtId="38" fontId="9" fillId="0" borderId="0" xfId="6" applyFont="1" applyFill="1" applyBorder="1" applyAlignment="1">
      <alignment vertical="center"/>
    </xf>
    <xf numFmtId="0" fontId="9" fillId="0" borderId="0" xfId="30" applyFont="1" applyBorder="1" applyAlignment="1">
      <alignment vertical="center"/>
    </xf>
    <xf numFmtId="0" fontId="9" fillId="0" borderId="0" xfId="30" applyFont="1" applyBorder="1" applyAlignment="1">
      <alignment vertical="center" wrapText="1"/>
    </xf>
    <xf numFmtId="185" fontId="21" fillId="0" borderId="23" xfId="26" applyNumberFormat="1" applyFont="1" applyFill="1" applyBorder="1" applyAlignment="1">
      <alignment vertical="center"/>
    </xf>
    <xf numFmtId="0" fontId="9" fillId="0" borderId="23" xfId="30" applyFont="1" applyBorder="1" applyAlignment="1">
      <alignment horizontal="right" vertical="center"/>
    </xf>
    <xf numFmtId="0" fontId="9" fillId="0" borderId="23" xfId="26" applyFont="1" applyBorder="1" applyAlignment="1">
      <alignment vertical="center" shrinkToFit="1"/>
    </xf>
    <xf numFmtId="183" fontId="9" fillId="0" borderId="37" xfId="0" applyNumberFormat="1" applyFont="1" applyFill="1" applyBorder="1" applyAlignment="1">
      <alignment horizontal="right"/>
    </xf>
    <xf numFmtId="0" fontId="9" fillId="0" borderId="0" xfId="29" applyFont="1" applyBorder="1" applyAlignment="1"/>
    <xf numFmtId="0" fontId="9" fillId="0" borderId="23" xfId="30" applyFont="1" applyBorder="1" applyAlignment="1">
      <alignment horizontal="right"/>
    </xf>
    <xf numFmtId="0" fontId="9" fillId="0" borderId="0" xfId="26" applyFont="1" applyFill="1" applyAlignment="1">
      <alignment horizontal="left"/>
    </xf>
    <xf numFmtId="0" fontId="9" fillId="0" borderId="0" xfId="26" applyFont="1" applyFill="1" applyAlignment="1">
      <alignment horizontal="center"/>
    </xf>
    <xf numFmtId="0" fontId="9" fillId="2" borderId="38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wrapText="1" shrinkToFit="1"/>
    </xf>
    <xf numFmtId="0" fontId="9" fillId="2" borderId="40" xfId="0" applyFont="1" applyFill="1" applyBorder="1" applyAlignment="1">
      <alignment horizontal="center" vertical="center" wrapText="1" shrinkToFit="1"/>
    </xf>
    <xf numFmtId="0" fontId="9" fillId="2" borderId="40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49" fontId="9" fillId="2" borderId="23" xfId="29" applyNumberFormat="1" applyFont="1" applyFill="1" applyBorder="1" applyAlignment="1">
      <alignment horizontal="center" vertical="center"/>
    </xf>
    <xf numFmtId="49" fontId="9" fillId="2" borderId="9" xfId="29" applyNumberFormat="1" applyFont="1" applyFill="1" applyBorder="1" applyAlignment="1">
      <alignment horizontal="center" vertical="center"/>
    </xf>
    <xf numFmtId="0" fontId="9" fillId="2" borderId="18" xfId="29" applyFont="1" applyFill="1" applyBorder="1" applyAlignment="1">
      <alignment horizontal="center" vertical="center"/>
    </xf>
    <xf numFmtId="38" fontId="9" fillId="2" borderId="0" xfId="39" applyFont="1" applyFill="1" applyBorder="1" applyAlignment="1">
      <alignment horizontal="center" vertical="center"/>
    </xf>
    <xf numFmtId="38" fontId="9" fillId="2" borderId="14" xfId="39" applyFont="1" applyFill="1" applyBorder="1" applyAlignment="1">
      <alignment horizontal="center" vertical="center"/>
    </xf>
    <xf numFmtId="38" fontId="9" fillId="2" borderId="25" xfId="39" applyFont="1" applyFill="1" applyBorder="1" applyAlignment="1">
      <alignment horizontal="center" vertical="center"/>
    </xf>
    <xf numFmtId="38" fontId="9" fillId="2" borderId="0" xfId="39" applyFont="1" applyFill="1" applyAlignment="1">
      <alignment horizontal="center" vertical="center"/>
    </xf>
    <xf numFmtId="4" fontId="9" fillId="2" borderId="16" xfId="39" applyNumberFormat="1" applyFont="1" applyFill="1" applyBorder="1" applyAlignment="1">
      <alignment horizontal="centerContinuous" vertical="center"/>
    </xf>
    <xf numFmtId="4" fontId="9" fillId="2" borderId="18" xfId="39" applyNumberFormat="1" applyFont="1" applyFill="1" applyBorder="1" applyAlignment="1">
      <alignment horizontal="centerContinuous" vertical="center"/>
    </xf>
    <xf numFmtId="38" fontId="9" fillId="2" borderId="37" xfId="39" applyFont="1" applyFill="1" applyBorder="1" applyAlignment="1">
      <alignment horizontal="center" vertical="center"/>
    </xf>
    <xf numFmtId="0" fontId="9" fillId="0" borderId="0" xfId="29" applyFont="1" applyBorder="1" applyAlignment="1">
      <alignment horizontal="left"/>
    </xf>
    <xf numFmtId="57" fontId="9" fillId="0" borderId="23" xfId="29" applyNumberFormat="1" applyFont="1" applyBorder="1" applyAlignment="1">
      <alignment horizontal="center"/>
    </xf>
    <xf numFmtId="57" fontId="9" fillId="0" borderId="9" xfId="29" applyNumberFormat="1" applyFont="1" applyBorder="1" applyAlignment="1">
      <alignment horizontal="center"/>
    </xf>
    <xf numFmtId="41" fontId="9" fillId="0" borderId="4" xfId="29" applyNumberFormat="1" applyFont="1" applyBorder="1" applyAlignment="1">
      <alignment horizontal="right"/>
    </xf>
    <xf numFmtId="38" fontId="9" fillId="0" borderId="25" xfId="37" applyNumberFormat="1" applyFont="1" applyFill="1" applyBorder="1" applyAlignment="1">
      <alignment horizontal="right"/>
    </xf>
    <xf numFmtId="38" fontId="9" fillId="0" borderId="0" xfId="37" applyNumberFormat="1" applyFont="1" applyFill="1" applyBorder="1" applyAlignment="1">
      <alignment horizontal="right"/>
    </xf>
    <xf numFmtId="38" fontId="9" fillId="0" borderId="0" xfId="26" applyNumberFormat="1" applyFont="1" applyFill="1" applyBorder="1" applyAlignment="1">
      <alignment horizontal="right"/>
    </xf>
    <xf numFmtId="38" fontId="9" fillId="0" borderId="25" xfId="26" applyNumberFormat="1" applyFont="1" applyFill="1" applyBorder="1" applyAlignment="1">
      <alignment horizontal="right"/>
    </xf>
    <xf numFmtId="38" fontId="9" fillId="0" borderId="29" xfId="29" applyNumberFormat="1" applyFont="1" applyFill="1" applyBorder="1" applyAlignment="1"/>
    <xf numFmtId="38" fontId="9" fillId="0" borderId="0" xfId="29" applyNumberFormat="1" applyFont="1" applyFill="1" applyBorder="1" applyAlignment="1"/>
    <xf numFmtId="180" fontId="9" fillId="0" borderId="0" xfId="29" applyNumberFormat="1" applyFont="1" applyBorder="1" applyAlignment="1">
      <alignment horizontal="right"/>
    </xf>
    <xf numFmtId="180" fontId="9" fillId="0" borderId="0" xfId="29" applyNumberFormat="1" applyFont="1" applyFill="1" applyBorder="1" applyAlignment="1"/>
    <xf numFmtId="185" fontId="9" fillId="0" borderId="0" xfId="0" applyNumberFormat="1" applyFont="1" applyFill="1" applyBorder="1" applyAlignment="1">
      <alignment horizontal="right" vertical="center" shrinkToFit="1"/>
    </xf>
    <xf numFmtId="0" fontId="0" fillId="0" borderId="0" xfId="0" applyBorder="1" applyAlignment="1">
      <alignment horizontal="right"/>
    </xf>
    <xf numFmtId="0" fontId="0" fillId="0" borderId="0" xfId="0" applyAlignment="1"/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38" fontId="0" fillId="0" borderId="40" xfId="37" applyFont="1" applyBorder="1" applyAlignment="1"/>
    <xf numFmtId="10" fontId="0" fillId="0" borderId="40" xfId="0" applyNumberFormat="1" applyBorder="1" applyAlignment="1"/>
    <xf numFmtId="0" fontId="0" fillId="0" borderId="4" xfId="0" applyBorder="1" applyAlignment="1"/>
    <xf numFmtId="38" fontId="9" fillId="0" borderId="0" xfId="39" applyFont="1" applyFill="1" applyBorder="1" applyAlignment="1">
      <alignment horizontal="right" shrinkToFit="1"/>
    </xf>
    <xf numFmtId="38" fontId="9" fillId="0" borderId="0" xfId="39" applyFont="1" applyFill="1" applyAlignment="1">
      <alignment horizontal="right" shrinkToFit="1"/>
    </xf>
    <xf numFmtId="180" fontId="9" fillId="0" borderId="0" xfId="39" applyNumberFormat="1" applyFont="1" applyFill="1" applyAlignment="1">
      <alignment horizontal="right" shrinkToFit="1"/>
    </xf>
    <xf numFmtId="0" fontId="9" fillId="0" borderId="0" xfId="26" applyFont="1" applyBorder="1" applyAlignment="1">
      <alignment horizont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0" borderId="41" xfId="29" applyFont="1" applyFill="1" applyBorder="1" applyAlignment="1">
      <alignment horizontal="left" shrinkToFit="1"/>
    </xf>
    <xf numFmtId="0" fontId="9" fillId="0" borderId="43" xfId="29" applyFont="1" applyFill="1" applyBorder="1" applyAlignment="1">
      <alignment horizontal="left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0" borderId="45" xfId="29" applyFont="1" applyFill="1" applyBorder="1" applyAlignment="1">
      <alignment horizontal="left" shrinkToFit="1"/>
    </xf>
    <xf numFmtId="0" fontId="9" fillId="0" borderId="46" xfId="29" applyFont="1" applyFill="1" applyBorder="1" applyAlignment="1">
      <alignment horizontal="left" shrinkToFit="1"/>
    </xf>
    <xf numFmtId="0" fontId="9" fillId="2" borderId="37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shrinkToFit="1"/>
    </xf>
    <xf numFmtId="0" fontId="9" fillId="0" borderId="7" xfId="0" applyFont="1" applyFill="1" applyBorder="1" applyAlignment="1">
      <alignment horizontal="center" shrinkToFit="1"/>
    </xf>
    <xf numFmtId="185" fontId="9" fillId="0" borderId="4" xfId="29" applyNumberFormat="1" applyFont="1" applyFill="1" applyBorder="1" applyAlignment="1">
      <alignment horizontal="center" vertical="center"/>
    </xf>
    <xf numFmtId="0" fontId="11" fillId="0" borderId="0" xfId="26" applyFont="1" applyAlignment="1">
      <alignment horizontal="left" vertical="center"/>
    </xf>
    <xf numFmtId="0" fontId="9" fillId="2" borderId="38" xfId="29" applyFont="1" applyFill="1" applyBorder="1" applyAlignment="1">
      <alignment horizontal="center" vertical="center"/>
    </xf>
    <xf numFmtId="0" fontId="9" fillId="2" borderId="39" xfId="29" applyFont="1" applyFill="1" applyBorder="1" applyAlignment="1">
      <alignment horizontal="center" vertical="center"/>
    </xf>
    <xf numFmtId="0" fontId="9" fillId="2" borderId="27" xfId="29" applyFont="1" applyFill="1" applyBorder="1" applyAlignment="1">
      <alignment horizontal="center" vertical="center"/>
    </xf>
    <xf numFmtId="0" fontId="9" fillId="2" borderId="20" xfId="29" applyFont="1" applyFill="1" applyBorder="1" applyAlignment="1">
      <alignment horizontal="center" vertical="center"/>
    </xf>
    <xf numFmtId="0" fontId="9" fillId="2" borderId="9" xfId="29" applyFont="1" applyFill="1" applyBorder="1" applyAlignment="1">
      <alignment horizontal="center" vertical="center"/>
    </xf>
    <xf numFmtId="189" fontId="9" fillId="2" borderId="28" xfId="29" applyNumberFormat="1" applyFont="1" applyFill="1" applyBorder="1" applyAlignment="1">
      <alignment horizontal="center" vertical="center"/>
    </xf>
    <xf numFmtId="189" fontId="9" fillId="2" borderId="29" xfId="29" applyNumberFormat="1" applyFont="1" applyFill="1" applyBorder="1" applyAlignment="1">
      <alignment horizontal="center" vertical="center"/>
    </xf>
    <xf numFmtId="38" fontId="9" fillId="2" borderId="5" xfId="39" applyFont="1" applyFill="1" applyBorder="1" applyAlignment="1">
      <alignment horizontal="center" vertical="center" wrapText="1"/>
    </xf>
    <xf numFmtId="38" fontId="9" fillId="2" borderId="23" xfId="39" applyFont="1" applyFill="1" applyBorder="1" applyAlignment="1">
      <alignment horizontal="center" vertical="center" wrapText="1"/>
    </xf>
    <xf numFmtId="38" fontId="9" fillId="2" borderId="9" xfId="39" applyFont="1" applyFill="1" applyBorder="1" applyAlignment="1">
      <alignment horizontal="center" vertical="center" wrapText="1"/>
    </xf>
    <xf numFmtId="38" fontId="9" fillId="0" borderId="25" xfId="39" applyFont="1" applyFill="1" applyBorder="1" applyAlignment="1">
      <alignment horizontal="center" vertical="center"/>
    </xf>
    <xf numFmtId="38" fontId="9" fillId="0" borderId="0" xfId="39" applyFont="1" applyFill="1" applyBorder="1" applyAlignment="1">
      <alignment horizontal="center" vertical="center"/>
    </xf>
    <xf numFmtId="38" fontId="9" fillId="0" borderId="29" xfId="39" applyFont="1" applyFill="1" applyBorder="1" applyAlignment="1">
      <alignment horizontal="center" vertical="center"/>
    </xf>
    <xf numFmtId="38" fontId="9" fillId="0" borderId="4" xfId="39" applyFont="1" applyFill="1" applyBorder="1" applyAlignment="1">
      <alignment horizontal="center" vertical="center"/>
    </xf>
    <xf numFmtId="38" fontId="9" fillId="2" borderId="23" xfId="39" applyFont="1" applyFill="1" applyBorder="1" applyAlignment="1">
      <alignment horizontal="center" vertical="center"/>
    </xf>
    <xf numFmtId="38" fontId="9" fillId="2" borderId="9" xfId="39" applyFont="1" applyFill="1" applyBorder="1" applyAlignment="1">
      <alignment horizontal="center" vertical="center"/>
    </xf>
    <xf numFmtId="0" fontId="9" fillId="2" borderId="38" xfId="26" applyFont="1" applyFill="1" applyBorder="1" applyAlignment="1">
      <alignment horizontal="center" vertical="center"/>
    </xf>
    <xf numFmtId="0" fontId="9" fillId="2" borderId="39" xfId="26" applyFont="1" applyFill="1" applyBorder="1" applyAlignment="1">
      <alignment horizontal="center" vertical="center"/>
    </xf>
    <xf numFmtId="0" fontId="9" fillId="2" borderId="30" xfId="26" applyFont="1" applyFill="1" applyBorder="1" applyAlignment="1">
      <alignment horizontal="center" vertical="center"/>
    </xf>
    <xf numFmtId="0" fontId="9" fillId="2" borderId="20" xfId="26" applyFont="1" applyFill="1" applyBorder="1" applyAlignment="1">
      <alignment horizontal="center" vertical="center"/>
    </xf>
    <xf numFmtId="0" fontId="9" fillId="2" borderId="4" xfId="26" applyFont="1" applyFill="1" applyBorder="1" applyAlignment="1">
      <alignment horizontal="center" vertical="center"/>
    </xf>
    <xf numFmtId="0" fontId="9" fillId="2" borderId="9" xfId="26" applyFont="1" applyFill="1" applyBorder="1" applyAlignment="1">
      <alignment horizontal="center" vertical="center"/>
    </xf>
    <xf numFmtId="0" fontId="9" fillId="2" borderId="21" xfId="26" applyFont="1" applyFill="1" applyBorder="1" applyAlignment="1">
      <alignment horizontal="center" vertical="center"/>
    </xf>
    <xf numFmtId="0" fontId="9" fillId="2" borderId="22" xfId="26" applyFont="1" applyFill="1" applyBorder="1" applyAlignment="1">
      <alignment horizontal="center" vertical="center"/>
    </xf>
    <xf numFmtId="38" fontId="5" fillId="0" borderId="0" xfId="6" applyFont="1" applyBorder="1" applyAlignment="1">
      <alignment horizontal="center" vertical="center" wrapText="1"/>
    </xf>
    <xf numFmtId="38" fontId="5" fillId="0" borderId="0" xfId="6" applyFont="1" applyFill="1" applyBorder="1" applyAlignment="1">
      <alignment horizontal="center" vertical="center"/>
    </xf>
    <xf numFmtId="38" fontId="9" fillId="2" borderId="14" xfId="39" applyFont="1" applyFill="1" applyBorder="1" applyAlignment="1">
      <alignment horizontal="center" vertical="center"/>
    </xf>
    <xf numFmtId="38" fontId="9" fillId="2" borderId="5" xfId="39" applyFont="1" applyFill="1" applyBorder="1" applyAlignment="1">
      <alignment horizontal="center" vertical="center"/>
    </xf>
    <xf numFmtId="0" fontId="9" fillId="0" borderId="0" xfId="26" applyFont="1" applyFill="1" applyAlignment="1">
      <alignment horizontal="left" vertical="center"/>
    </xf>
    <xf numFmtId="0" fontId="9" fillId="2" borderId="2" xfId="26" applyFont="1" applyFill="1" applyBorder="1" applyAlignment="1">
      <alignment horizontal="center" vertical="center"/>
    </xf>
    <xf numFmtId="0" fontId="9" fillId="2" borderId="6" xfId="30" applyFont="1" applyFill="1" applyBorder="1" applyAlignment="1">
      <alignment horizontal="center" vertical="center"/>
    </xf>
    <xf numFmtId="0" fontId="9" fillId="2" borderId="31" xfId="29" applyFont="1" applyFill="1" applyBorder="1" applyAlignment="1">
      <alignment horizontal="center" vertical="center"/>
    </xf>
    <xf numFmtId="0" fontId="9" fillId="2" borderId="32" xfId="29" applyFont="1" applyFill="1" applyBorder="1" applyAlignment="1">
      <alignment horizontal="center" vertical="center"/>
    </xf>
    <xf numFmtId="0" fontId="9" fillId="2" borderId="35" xfId="29" applyFont="1" applyFill="1" applyBorder="1" applyAlignment="1">
      <alignment horizontal="center" vertical="center"/>
    </xf>
    <xf numFmtId="0" fontId="9" fillId="2" borderId="36" xfId="29" applyFont="1" applyFill="1" applyBorder="1" applyAlignment="1">
      <alignment horizontal="center" vertical="center"/>
    </xf>
    <xf numFmtId="0" fontId="9" fillId="2" borderId="28" xfId="26" applyFont="1" applyFill="1" applyBorder="1" applyAlignment="1">
      <alignment horizontal="center" vertical="center"/>
    </xf>
    <xf numFmtId="0" fontId="9" fillId="2" borderId="29" xfId="30" applyFont="1" applyFill="1" applyBorder="1" applyAlignment="1">
      <alignment horizontal="center" vertical="center"/>
    </xf>
    <xf numFmtId="0" fontId="9" fillId="0" borderId="37" xfId="26" applyFont="1" applyFill="1" applyBorder="1" applyAlignment="1">
      <alignment horizontal="center" vertical="center"/>
    </xf>
    <xf numFmtId="0" fontId="11" fillId="0" borderId="0" xfId="26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center" vertical="center" wrapText="1" shrinkToFit="1"/>
    </xf>
    <xf numFmtId="0" fontId="9" fillId="2" borderId="27" xfId="0" applyFont="1" applyFill="1" applyBorder="1" applyAlignment="1">
      <alignment horizontal="center" vertical="center" wrapText="1" shrinkToFit="1"/>
    </xf>
    <xf numFmtId="0" fontId="9" fillId="2" borderId="39" xfId="0" applyFont="1" applyFill="1" applyBorder="1" applyAlignment="1">
      <alignment horizontal="center" vertical="center" wrapText="1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6" xfId="26" applyFont="1" applyFill="1" applyBorder="1" applyAlignment="1">
      <alignment horizontal="center" vertical="center" shrinkToFit="1"/>
    </xf>
    <xf numFmtId="0" fontId="9" fillId="0" borderId="0" xfId="26" applyFont="1" applyBorder="1" applyAlignment="1">
      <alignment horizontal="left" vertical="center" shrinkToFit="1"/>
    </xf>
    <xf numFmtId="0" fontId="9" fillId="0" borderId="23" xfId="26" applyFont="1" applyBorder="1" applyAlignment="1">
      <alignment horizontal="left" vertical="center" shrinkToFit="1"/>
    </xf>
    <xf numFmtId="0" fontId="9" fillId="0" borderId="19" xfId="26" applyFont="1" applyFill="1" applyBorder="1" applyAlignment="1">
      <alignment horizontal="left" vertical="center"/>
    </xf>
    <xf numFmtId="49" fontId="9" fillId="2" borderId="38" xfId="0" applyNumberFormat="1" applyFont="1" applyFill="1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0" fontId="9" fillId="0" borderId="0" xfId="29" applyFont="1" applyBorder="1" applyAlignment="1"/>
    <xf numFmtId="0" fontId="9" fillId="0" borderId="8" xfId="26" applyFont="1" applyBorder="1" applyAlignment="1"/>
    <xf numFmtId="0" fontId="9" fillId="0" borderId="0" xfId="36" applyFont="1" applyBorder="1" applyAlignment="1">
      <alignment horizontal="left"/>
    </xf>
    <xf numFmtId="0" fontId="9" fillId="0" borderId="8" xfId="30" applyFont="1" applyBorder="1" applyAlignment="1">
      <alignment horizontal="left"/>
    </xf>
    <xf numFmtId="0" fontId="9" fillId="0" borderId="0" xfId="29" applyFont="1" applyBorder="1" applyAlignment="1">
      <alignment wrapText="1"/>
    </xf>
    <xf numFmtId="0" fontId="9" fillId="2" borderId="38" xfId="30" applyFont="1" applyFill="1" applyBorder="1" applyAlignment="1">
      <alignment horizontal="center" vertical="center"/>
    </xf>
    <xf numFmtId="0" fontId="9" fillId="2" borderId="27" xfId="30" applyFont="1" applyFill="1" applyBorder="1" applyAlignment="1">
      <alignment horizontal="center" vertical="center"/>
    </xf>
    <xf numFmtId="0" fontId="9" fillId="2" borderId="39" xfId="30" applyFont="1" applyFill="1" applyBorder="1" applyAlignment="1">
      <alignment horizontal="center" vertical="center"/>
    </xf>
    <xf numFmtId="0" fontId="9" fillId="2" borderId="26" xfId="30" applyFont="1" applyFill="1" applyBorder="1" applyAlignment="1">
      <alignment horizontal="center" vertical="center"/>
    </xf>
    <xf numFmtId="0" fontId="15" fillId="0" borderId="0" xfId="26" applyFont="1" applyBorder="1" applyAlignment="1">
      <alignment horizontal="center" shrinkToFit="1"/>
    </xf>
    <xf numFmtId="0" fontId="9" fillId="2" borderId="30" xfId="26" applyFont="1" applyFill="1" applyBorder="1" applyAlignment="1">
      <alignment horizontal="center" vertical="center" shrinkToFit="1"/>
    </xf>
    <xf numFmtId="0" fontId="9" fillId="2" borderId="2" xfId="26" applyFont="1" applyFill="1" applyBorder="1" applyAlignment="1">
      <alignment horizontal="center" vertical="center" shrinkToFit="1"/>
    </xf>
    <xf numFmtId="0" fontId="17" fillId="0" borderId="0" xfId="26" applyFont="1" applyBorder="1" applyAlignment="1">
      <alignment horizontal="center" vertical="center" shrinkToFit="1"/>
    </xf>
    <xf numFmtId="0" fontId="9" fillId="0" borderId="0" xfId="26" applyFont="1" applyFill="1" applyBorder="1" applyAlignment="1">
      <alignment horizontal="left" vertical="center"/>
    </xf>
    <xf numFmtId="0" fontId="10" fillId="0" borderId="19" xfId="26" applyFont="1" applyBorder="1" applyAlignment="1">
      <alignment horizontal="left" vertical="center" shrinkToFit="1"/>
    </xf>
    <xf numFmtId="0" fontId="9" fillId="2" borderId="38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center" vertical="center" shrinkToFit="1"/>
    </xf>
    <xf numFmtId="0" fontId="9" fillId="0" borderId="37" xfId="26" applyFont="1" applyBorder="1" applyAlignment="1">
      <alignment horizontal="center" shrinkToFit="1"/>
    </xf>
    <xf numFmtId="0" fontId="9" fillId="0" borderId="5" xfId="26" applyFont="1" applyBorder="1" applyAlignment="1">
      <alignment horizontal="center" shrinkToFit="1"/>
    </xf>
    <xf numFmtId="0" fontId="9" fillId="2" borderId="28" xfId="26" applyFont="1" applyFill="1" applyBorder="1" applyAlignment="1">
      <alignment horizontal="center" vertical="center" wrapText="1"/>
    </xf>
    <xf numFmtId="0" fontId="9" fillId="2" borderId="28" xfId="26" applyFont="1" applyFill="1" applyBorder="1" applyAlignment="1">
      <alignment horizontal="center" vertical="center" shrinkToFit="1"/>
    </xf>
    <xf numFmtId="0" fontId="9" fillId="0" borderId="1" xfId="26" applyFont="1" applyFill="1" applyBorder="1" applyAlignment="1">
      <alignment horizontal="left" vertical="center"/>
    </xf>
    <xf numFmtId="0" fontId="9" fillId="0" borderId="37" xfId="26" applyFont="1" applyFill="1" applyBorder="1" applyAlignment="1">
      <alignment horizontal="left"/>
    </xf>
    <xf numFmtId="0" fontId="9" fillId="0" borderId="5" xfId="26" applyFont="1" applyFill="1" applyBorder="1" applyAlignment="1">
      <alignment horizontal="left"/>
    </xf>
    <xf numFmtId="0" fontId="9" fillId="0" borderId="0" xfId="26" applyFont="1" applyFill="1" applyBorder="1" applyAlignment="1">
      <alignment horizontal="left"/>
    </xf>
    <xf numFmtId="0" fontId="9" fillId="0" borderId="23" xfId="26" applyFont="1" applyFill="1" applyBorder="1" applyAlignment="1">
      <alignment horizontal="left"/>
    </xf>
    <xf numFmtId="0" fontId="9" fillId="0" borderId="0" xfId="30" applyFont="1" applyBorder="1" applyAlignment="1">
      <alignment horizontal="right" vertical="center"/>
    </xf>
  </cellXfs>
  <cellStyles count="41">
    <cellStyle name="パーセント" xfId="38" builtinId="5"/>
    <cellStyle name="パーセント 2" xfId="1" xr:uid="{00000000-0005-0000-0000-000000000000}"/>
    <cellStyle name="パーセント 3" xfId="2" xr:uid="{00000000-0005-0000-0000-000002000000}"/>
    <cellStyle name="パーセント 4" xfId="3" xr:uid="{00000000-0005-0000-0000-000003000000}"/>
    <cellStyle name="桁区切り" xfId="37" builtinId="6"/>
    <cellStyle name="桁区切り 2" xfId="4" xr:uid="{00000000-0005-0000-0000-000005000000}"/>
    <cellStyle name="桁区切り 2 2" xfId="39" xr:uid="{E71AC75F-69BD-49AE-981C-F62A16E0EEBE}"/>
    <cellStyle name="桁区切り 2_★宮若_02-03(市民係)" xfId="5" xr:uid="{00000000-0005-0000-0000-000006000000}"/>
    <cellStyle name="桁区切り 2_★宮若_16-04(市民係)" xfId="6" xr:uid="{00000000-0005-0000-0000-000007000000}"/>
    <cellStyle name="桁区切り 2_まとめ_05-01" xfId="7" xr:uid="{00000000-0005-0000-0000-000009000000}"/>
    <cellStyle name="桁区切り 2_まとめ_11-12～13" xfId="8" xr:uid="{00000000-0005-0000-0000-00000F000000}"/>
    <cellStyle name="桁区切り 2_まとめ_12-10～11" xfId="9" xr:uid="{00000000-0005-0000-0000-000012000000}"/>
    <cellStyle name="桁区切り 2_まとめ_14-08～09" xfId="10" xr:uid="{00000000-0005-0000-0000-000015000000}"/>
    <cellStyle name="桁区切り 2_まとめ_16-07" xfId="11" xr:uid="{00000000-0005-0000-0000-000016000000}"/>
    <cellStyle name="桁区切り 2_宮若_16-10(財政係)" xfId="12" xr:uid="{00000000-0005-0000-0000-000018000000}"/>
    <cellStyle name="桁区切り 3" xfId="13" xr:uid="{00000000-0005-0000-0000-00001A000000}"/>
    <cellStyle name="桁区切り 3 2" xfId="40" xr:uid="{88F7F15E-6C12-49E3-A997-1BA3157A3AE3}"/>
    <cellStyle name="桁区切り 3_★宮若_02-02(市民係)" xfId="14" xr:uid="{00000000-0005-0000-0000-00001C000000}"/>
    <cellStyle name="桁区切り 3_★宮若_16-02(市民係)" xfId="15" xr:uid="{00000000-0005-0000-0000-00001D000000}"/>
    <cellStyle name="桁区切り 3_まとめ_03-01" xfId="16" xr:uid="{00000000-0005-0000-0000-00001E000000}"/>
    <cellStyle name="桁区切り 3_まとめ_16-05～06" xfId="17" xr:uid="{00000000-0005-0000-0000-000020000000}"/>
    <cellStyle name="桁区切り 4" xfId="18" xr:uid="{00000000-0005-0000-0000-000021000000}"/>
    <cellStyle name="桁区切り 5" xfId="19" xr:uid="{00000000-0005-0000-0000-000022000000}"/>
    <cellStyle name="桁区切り 6" xfId="20" xr:uid="{00000000-0005-0000-0000-000023000000}"/>
    <cellStyle name="桁区切り 7" xfId="21" xr:uid="{00000000-0005-0000-0000-000025000000}"/>
    <cellStyle name="桁区切り 8" xfId="22" xr:uid="{00000000-0005-0000-0000-000026000000}"/>
    <cellStyle name="桁区切り_まとめ_16-09" xfId="23" xr:uid="{00000000-0005-0000-0000-000029000000}"/>
    <cellStyle name="標準" xfId="0" builtinId="0"/>
    <cellStyle name="標準 10" xfId="24" xr:uid="{00000000-0005-0000-0000-00002C000000}"/>
    <cellStyle name="標準 11" xfId="25" xr:uid="{00000000-0005-0000-0000-00002D000000}"/>
    <cellStyle name="標準 2" xfId="26" xr:uid="{00000000-0005-0000-0000-00002E000000}"/>
    <cellStyle name="標準 2 2" xfId="27" xr:uid="{00000000-0005-0000-0000-00002F000000}"/>
    <cellStyle name="標準 2_第１巻_表頭_CD-ROM収録" xfId="28" xr:uid="{00000000-0005-0000-0000-000030000000}"/>
    <cellStyle name="標準 3" xfId="29" xr:uid="{00000000-0005-0000-0000-000031000000}"/>
    <cellStyle name="標準 4" xfId="30" xr:uid="{00000000-0005-0000-0000-000032000000}"/>
    <cellStyle name="標準 5" xfId="31" xr:uid="{00000000-0005-0000-0000-000033000000}"/>
    <cellStyle name="標準 6" xfId="32" xr:uid="{00000000-0005-0000-0000-000034000000}"/>
    <cellStyle name="標準 7" xfId="33" xr:uid="{00000000-0005-0000-0000-000035000000}"/>
    <cellStyle name="標準 8" xfId="34" xr:uid="{00000000-0005-0000-0000-000036000000}"/>
    <cellStyle name="標準 9" xfId="35" xr:uid="{00000000-0005-0000-0000-000037000000}"/>
    <cellStyle name="標準_12-08 ごみ処理状況" xfId="3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2798231133838E-2"/>
          <c:y val="3.9360589882522883E-2"/>
          <c:w val="0.92653998491932765"/>
          <c:h val="0.880782465401220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'15-10 '!$M$4</c:f>
              <c:strCache>
                <c:ptCount val="1"/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'15-10 '!$K$5:$K$12</c:f>
              <c:strCache>
                <c:ptCount val="8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</c:strCache>
            </c:strRef>
          </c:cat>
          <c:val>
            <c:numRef>
              <c:f>'15-10 '!$M$5:$M$12</c:f>
            </c:numRef>
          </c:val>
          <c:extLst>
            <c:ext xmlns:c16="http://schemas.microsoft.com/office/drawing/2014/chart" uri="{C3380CC4-5D6E-409C-BE32-E72D297353CC}">
              <c16:uniqueId val="{00000000-7DC3-4124-81E6-ACBAF843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36124143"/>
        <c:axId val="1"/>
      </c:barChart>
      <c:barChart>
        <c:barDir val="col"/>
        <c:grouping val="stacked"/>
        <c:varyColors val="0"/>
        <c:ser>
          <c:idx val="0"/>
          <c:order val="0"/>
          <c:tx>
            <c:strRef>
              <c:f>'15-10 '!$L$4</c:f>
              <c:strCache>
                <c:ptCount val="1"/>
                <c:pt idx="0">
                  <c:v>世帯総数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DC3-4124-81E6-ACBAF843A50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'15-10 '!$K$5:$K$12</c:f>
              <c:strCache>
                <c:ptCount val="8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</c:strCache>
            </c:strRef>
          </c:cat>
          <c:val>
            <c:numRef>
              <c:f>'15-10 '!$L$5:$L$12</c:f>
              <c:numCache>
                <c:formatCode>#,##0_);[Red]\(#,##0\)</c:formatCode>
                <c:ptCount val="8"/>
                <c:pt idx="0">
                  <c:v>13030</c:v>
                </c:pt>
                <c:pt idx="1">
                  <c:v>13040</c:v>
                </c:pt>
                <c:pt idx="2">
                  <c:v>13137</c:v>
                </c:pt>
                <c:pt idx="3">
                  <c:v>13173</c:v>
                </c:pt>
                <c:pt idx="4">
                  <c:v>13277</c:v>
                </c:pt>
                <c:pt idx="5">
                  <c:v>13279</c:v>
                </c:pt>
                <c:pt idx="6">
                  <c:v>13232</c:v>
                </c:pt>
                <c:pt idx="7">
                  <c:v>13214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C3-4124-81E6-ACBAF843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36124143"/>
        <c:axId val="1"/>
      </c:barChart>
      <c:barChart>
        <c:barDir val="col"/>
        <c:grouping val="clustered"/>
        <c:varyColors val="0"/>
        <c:ser>
          <c:idx val="2"/>
          <c:order val="2"/>
          <c:tx>
            <c:strRef>
              <c:f>'15-10 '!$N$4</c:f>
              <c:strCache>
                <c:ptCount val="1"/>
                <c:pt idx="0">
                  <c:v>非課税世帯数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570195456889712E-3"/>
                  <c:y val="0.142041552910889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C3-4124-81E6-ACBAF843A50B}"/>
                </c:ext>
              </c:extLst>
            </c:dLbl>
            <c:dLbl>
              <c:idx val="1"/>
              <c:layout>
                <c:manualLayout>
                  <c:x val="-9.7616992428149665E-4"/>
                  <c:y val="0.154574631108909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C3-4124-81E6-ACBAF843A50B}"/>
                </c:ext>
              </c:extLst>
            </c:dLbl>
            <c:dLbl>
              <c:idx val="2"/>
              <c:layout>
                <c:manualLayout>
                  <c:x val="-1.9523398485629933E-3"/>
                  <c:y val="0.156663477475245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3-4124-81E6-ACBAF843A50B}"/>
                </c:ext>
              </c:extLst>
            </c:dLbl>
            <c:dLbl>
              <c:idx val="3"/>
              <c:layout>
                <c:manualLayout>
                  <c:x val="-9.761699242815682E-4"/>
                  <c:y val="0.137863860178216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C3-4124-81E6-ACBAF843A50B}"/>
                </c:ext>
              </c:extLst>
            </c:dLbl>
            <c:dLbl>
              <c:idx val="4"/>
              <c:layout>
                <c:manualLayout>
                  <c:x val="9.7616992428149665E-4"/>
                  <c:y val="0.14621924564356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C3-4124-81E6-ACBAF843A50B}"/>
                </c:ext>
              </c:extLst>
            </c:dLbl>
            <c:dLbl>
              <c:idx val="5"/>
              <c:layout>
                <c:manualLayout>
                  <c:x val="-1.4316993498331343E-16"/>
                  <c:y val="0.150396938376236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C3-4124-81E6-ACBAF843A50B}"/>
                </c:ext>
              </c:extLst>
            </c:dLbl>
            <c:dLbl>
              <c:idx val="6"/>
              <c:layout>
                <c:manualLayout>
                  <c:x val="9.7616992428135353E-4"/>
                  <c:y val="0.150396938376236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C3-4124-81E6-ACBAF843A50B}"/>
                </c:ext>
              </c:extLst>
            </c:dLbl>
            <c:dLbl>
              <c:idx val="7"/>
              <c:layout>
                <c:manualLayout>
                  <c:x val="-9.7845744873460792E-4"/>
                  <c:y val="0.150579458005942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C3-4124-81E6-ACBAF843A50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'15-10 '!$K$5:$K$12</c:f>
              <c:strCache>
                <c:ptCount val="8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</c:strCache>
            </c:strRef>
          </c:cat>
          <c:val>
            <c:numRef>
              <c:f>'15-10 '!$N$5:$N$12</c:f>
              <c:numCache>
                <c:formatCode>#,##0_);[Red]\(#,##0\)</c:formatCode>
                <c:ptCount val="8"/>
                <c:pt idx="0">
                  <c:v>4066</c:v>
                </c:pt>
                <c:pt idx="1">
                  <c:v>3993</c:v>
                </c:pt>
                <c:pt idx="2">
                  <c:v>3954</c:v>
                </c:pt>
                <c:pt idx="3">
                  <c:v>3991</c:v>
                </c:pt>
                <c:pt idx="4">
                  <c:v>3966</c:v>
                </c:pt>
                <c:pt idx="5">
                  <c:v>3972</c:v>
                </c:pt>
                <c:pt idx="6">
                  <c:v>3947</c:v>
                </c:pt>
                <c:pt idx="7">
                  <c:v>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C3-4124-81E6-ACBAF843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36124143"/>
        <c:axId val="1"/>
      </c:barChart>
      <c:lineChart>
        <c:grouping val="standard"/>
        <c:varyColors val="0"/>
        <c:ser>
          <c:idx val="3"/>
          <c:order val="3"/>
          <c:tx>
            <c:strRef>
              <c:f>'15-10 '!$O$4</c:f>
              <c:strCache>
                <c:ptCount val="1"/>
                <c:pt idx="0">
                  <c:v>割合</c:v>
                </c:pt>
              </c:strCache>
            </c:strRef>
          </c:tx>
          <c:spPr>
            <a:ln w="28575" cap="sq">
              <a:solidFill>
                <a:schemeClr val="tx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square"/>
            <c:size val="12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45939808527784E-2"/>
                  <c:y val="5.1689397640792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C3-4124-81E6-ACBAF843A50B}"/>
                </c:ext>
              </c:extLst>
            </c:dLbl>
            <c:dLbl>
              <c:idx val="1"/>
              <c:layout>
                <c:manualLayout>
                  <c:x val="7.1562600370770539E-4"/>
                  <c:y val="5.6284010764418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C3-4124-81E6-ACBAF843A50B}"/>
                </c:ext>
              </c:extLst>
            </c:dLbl>
            <c:dLbl>
              <c:idx val="2"/>
              <c:layout>
                <c:manualLayout>
                  <c:x val="-8.5875120444927795E-3"/>
                  <c:y val="6.891919685439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C3-4124-81E6-ACBAF843A50B}"/>
                </c:ext>
              </c:extLst>
            </c:dLbl>
            <c:dLbl>
              <c:idx val="3"/>
              <c:layout>
                <c:manualLayout>
                  <c:x val="-1.35968940704469E-2"/>
                  <c:y val="7.1216503416203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C3-4124-81E6-ACBAF843A50B}"/>
                </c:ext>
              </c:extLst>
            </c:dLbl>
            <c:dLbl>
              <c:idx val="4"/>
              <c:layout>
                <c:manualLayout>
                  <c:x val="-1.7890650092693288E-2"/>
                  <c:y val="6.8919196854390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C3-4124-81E6-ACBAF843A50B}"/>
                </c:ext>
              </c:extLst>
            </c:dLbl>
            <c:dLbl>
              <c:idx val="5"/>
              <c:layout>
                <c:manualLayout>
                  <c:x val="-1.9321902100108753E-2"/>
                  <c:y val="5.7432664045325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C3-4124-81E6-ACBAF843A50B}"/>
                </c:ext>
              </c:extLst>
            </c:dLbl>
            <c:dLbl>
              <c:idx val="6"/>
              <c:layout>
                <c:manualLayout>
                  <c:x val="-2.2184406114939575E-2"/>
                  <c:y val="6.2027277168951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C3-4124-81E6-ACBAF843A50B}"/>
                </c:ext>
              </c:extLst>
            </c:dLbl>
            <c:dLbl>
              <c:idx val="7"/>
              <c:layout>
                <c:manualLayout>
                  <c:x val="-1.9321902100108857E-2"/>
                  <c:y val="5.2838050921699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C3-4124-81E6-ACBAF843A50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heavy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'15-10 '!$K$5:$K$12</c:f>
              <c:strCache>
                <c:ptCount val="8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</c:strCache>
            </c:strRef>
          </c:cat>
          <c:val>
            <c:numRef>
              <c:f>'15-10 '!$O$5:$O$12</c:f>
              <c:numCache>
                <c:formatCode>0.00%</c:formatCode>
                <c:ptCount val="8"/>
                <c:pt idx="0">
                  <c:v>0.3120491174213354</c:v>
                </c:pt>
                <c:pt idx="1">
                  <c:v>0.30621165644171777</c:v>
                </c:pt>
                <c:pt idx="2">
                  <c:v>0.30098195935145011</c:v>
                </c:pt>
                <c:pt idx="3">
                  <c:v>0.3029681925149928</c:v>
                </c:pt>
                <c:pt idx="4">
                  <c:v>0.29871205844693832</c:v>
                </c:pt>
                <c:pt idx="5">
                  <c:v>0.29911890955644249</c:v>
                </c:pt>
                <c:pt idx="6">
                  <c:v>0.29829201934703747</c:v>
                </c:pt>
                <c:pt idx="7">
                  <c:v>0.2930225518389587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DC3-4124-81E6-ACBAF843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612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61241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.1500000000000000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6350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13800000" scaled="0"/>
          </a:gradFill>
        </a:ln>
        <a:effectLst/>
      </c:spPr>
    </c:plotArea>
    <c:legend>
      <c:legendPos val="b"/>
      <c:layout>
        <c:manualLayout>
          <c:xMode val="edge"/>
          <c:yMode val="edge"/>
          <c:x val="0.58231791900580709"/>
          <c:y val="0.96362783498216553"/>
          <c:w val="0.41643291310332109"/>
          <c:h val="3.529995289050406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1752600" y="7724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総数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1684020</xdr:colOff>
      <xdr:row>22</xdr:row>
      <xdr:rowOff>0</xdr:rowOff>
    </xdr:to>
    <xdr:sp macro="" textlink="">
      <xdr:nvSpPr>
        <xdr:cNvPr id="3" name="テキスト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>
        <a:xfrm>
          <a:off x="0" y="7724775"/>
          <a:ext cx="168402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選　　挙　　名</a:t>
          </a:r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4" name="テキスト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>
        <a:xfrm>
          <a:off x="1752600" y="7724775"/>
          <a:ext cx="0" cy="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5" name="テキスト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>
        <a:xfrm>
          <a:off x="7715250" y="7286625"/>
          <a:ext cx="78105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投票率</a:t>
          </a:r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6" name="テキスト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>
        <a:xfrm>
          <a:off x="1752600" y="7724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総数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1684020</xdr:colOff>
      <xdr:row>22</xdr:row>
      <xdr:rowOff>0</xdr:rowOff>
    </xdr:to>
    <xdr:sp macro="" textlink="">
      <xdr:nvSpPr>
        <xdr:cNvPr id="7" name="テキスト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>
        <a:xfrm>
          <a:off x="0" y="7724775"/>
          <a:ext cx="168402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選　　挙　　名</a:t>
          </a:r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8" name="テキスト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>
        <a:xfrm>
          <a:off x="1752600" y="7724775"/>
          <a:ext cx="0" cy="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" name="テキスト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>
        <a:xfrm>
          <a:off x="7715250" y="7286625"/>
          <a:ext cx="78105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投票率</a:t>
          </a:r>
        </a:p>
      </xdr:txBody>
    </xdr:sp>
    <xdr:clientData/>
  </xdr:twoCellAnchor>
  <xdr:twoCellAnchor>
    <xdr:from>
      <xdr:col>1</xdr:col>
      <xdr:colOff>0</xdr:colOff>
      <xdr:row>4</xdr:row>
      <xdr:rowOff>187960</xdr:rowOff>
    </xdr:from>
    <xdr:to>
      <xdr:col>1</xdr:col>
      <xdr:colOff>0</xdr:colOff>
      <xdr:row>5</xdr:row>
      <xdr:rowOff>150495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>
        <a:xfrm>
          <a:off x="1752600" y="1207135"/>
          <a:ext cx="0" cy="29591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総数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150495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>
        <a:xfrm>
          <a:off x="1752600" y="6991350"/>
          <a:ext cx="0" cy="15049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>
        <a:xfrm>
          <a:off x="1752600" y="2695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総数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1684020</xdr:colOff>
      <xdr:row>8</xdr:row>
      <xdr:rowOff>0</xdr:rowOff>
    </xdr:to>
    <xdr:sp macro="" textlink="">
      <xdr:nvSpPr>
        <xdr:cNvPr id="13" name="テキスト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>
        <a:xfrm>
          <a:off x="0" y="2695575"/>
          <a:ext cx="168402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選　　挙　　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4" name="テキスト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>
        <a:xfrm>
          <a:off x="1752600" y="2695575"/>
          <a:ext cx="0" cy="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5" name="テキスト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>
        <a:xfrm>
          <a:off x="1752600" y="2695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総数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1684020</xdr:colOff>
      <xdr:row>8</xdr:row>
      <xdr:rowOff>0</xdr:rowOff>
    </xdr:to>
    <xdr:sp macro="" textlink="">
      <xdr:nvSpPr>
        <xdr:cNvPr id="16" name="テキスト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>
        <a:xfrm>
          <a:off x="0" y="2695575"/>
          <a:ext cx="168402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選　　挙　　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7" name="テキスト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>
        <a:xfrm>
          <a:off x="1752600" y="2695575"/>
          <a:ext cx="0" cy="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8" name="テキスト 2">
          <a:extLst>
            <a:ext uri="{FF2B5EF4-FFF2-40B4-BE49-F238E27FC236}">
              <a16:creationId xmlns:a16="http://schemas.microsoft.com/office/drawing/2014/main" id="{DAA85575-D81A-4E6C-803C-EA63FF93C947}"/>
            </a:ext>
          </a:extLst>
        </xdr:cNvPr>
        <xdr:cNvSpPr txBox="1">
          <a:spLocks noChangeArrowheads="1"/>
        </xdr:cNvSpPr>
      </xdr:nvSpPr>
      <xdr:spPr>
        <a:xfrm>
          <a:off x="1752600" y="5695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総数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9" name="テキスト 6">
          <a:extLst>
            <a:ext uri="{FF2B5EF4-FFF2-40B4-BE49-F238E27FC236}">
              <a16:creationId xmlns:a16="http://schemas.microsoft.com/office/drawing/2014/main" id="{D7EE0EEB-FD17-41F1-9753-D7F91E769C4A}"/>
            </a:ext>
          </a:extLst>
        </xdr:cNvPr>
        <xdr:cNvSpPr txBox="1">
          <a:spLocks noChangeArrowheads="1"/>
        </xdr:cNvSpPr>
      </xdr:nvSpPr>
      <xdr:spPr>
        <a:xfrm>
          <a:off x="1752600" y="5695950"/>
          <a:ext cx="0" cy="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0" name="テキスト 2">
          <a:extLst>
            <a:ext uri="{FF2B5EF4-FFF2-40B4-BE49-F238E27FC236}">
              <a16:creationId xmlns:a16="http://schemas.microsoft.com/office/drawing/2014/main" id="{E3DDBBEC-CC7A-4803-AD92-D6E0610FE5B9}"/>
            </a:ext>
          </a:extLst>
        </xdr:cNvPr>
        <xdr:cNvSpPr txBox="1">
          <a:spLocks noChangeArrowheads="1"/>
        </xdr:cNvSpPr>
      </xdr:nvSpPr>
      <xdr:spPr>
        <a:xfrm>
          <a:off x="1752600" y="5695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総数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1" name="テキスト 6">
          <a:extLst>
            <a:ext uri="{FF2B5EF4-FFF2-40B4-BE49-F238E27FC236}">
              <a16:creationId xmlns:a16="http://schemas.microsoft.com/office/drawing/2014/main" id="{87AFBB19-836E-44D7-9D72-93F62313E485}"/>
            </a:ext>
          </a:extLst>
        </xdr:cNvPr>
        <xdr:cNvSpPr txBox="1">
          <a:spLocks noChangeArrowheads="1"/>
        </xdr:cNvSpPr>
      </xdr:nvSpPr>
      <xdr:spPr>
        <a:xfrm>
          <a:off x="1752600" y="5695950"/>
          <a:ext cx="0" cy="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1</xdr:col>
      <xdr:colOff>0</xdr:colOff>
      <xdr:row>4</xdr:row>
      <xdr:rowOff>189230</xdr:rowOff>
    </xdr:from>
    <xdr:to>
      <xdr:col>1</xdr:col>
      <xdr:colOff>0</xdr:colOff>
      <xdr:row>5</xdr:row>
      <xdr:rowOff>151765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977DF778-CD36-4CC2-A7EA-FF64EB7AD425}"/>
            </a:ext>
          </a:extLst>
        </xdr:cNvPr>
        <xdr:cNvSpPr txBox="1">
          <a:spLocks noChangeArrowheads="1"/>
        </xdr:cNvSpPr>
      </xdr:nvSpPr>
      <xdr:spPr>
        <a:xfrm>
          <a:off x="1752600" y="1284605"/>
          <a:ext cx="0" cy="32448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総数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150495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E6E7DDCC-7F9E-4EB8-BC2A-CB445270B3D1}"/>
            </a:ext>
          </a:extLst>
        </xdr:cNvPr>
        <xdr:cNvSpPr txBox="1">
          <a:spLocks noChangeArrowheads="1"/>
        </xdr:cNvSpPr>
      </xdr:nvSpPr>
      <xdr:spPr>
        <a:xfrm>
          <a:off x="1752600" y="4581525"/>
          <a:ext cx="0" cy="15049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4" name="テキスト 11">
          <a:extLst>
            <a:ext uri="{FF2B5EF4-FFF2-40B4-BE49-F238E27FC236}">
              <a16:creationId xmlns:a16="http://schemas.microsoft.com/office/drawing/2014/main" id="{8C0E04A7-547D-4BDA-86FC-A938971A5304}"/>
            </a:ext>
          </a:extLst>
        </xdr:cNvPr>
        <xdr:cNvSpPr txBox="1">
          <a:spLocks noChangeArrowheads="1"/>
        </xdr:cNvSpPr>
      </xdr:nvSpPr>
      <xdr:spPr>
        <a:xfrm>
          <a:off x="1752600" y="18192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総数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1684020</xdr:colOff>
      <xdr:row>6</xdr:row>
      <xdr:rowOff>0</xdr:rowOff>
    </xdr:to>
    <xdr:sp macro="" textlink="">
      <xdr:nvSpPr>
        <xdr:cNvPr id="25" name="テキスト 12">
          <a:extLst>
            <a:ext uri="{FF2B5EF4-FFF2-40B4-BE49-F238E27FC236}">
              <a16:creationId xmlns:a16="http://schemas.microsoft.com/office/drawing/2014/main" id="{B287372D-6C05-483F-B9C8-38924430A487}"/>
            </a:ext>
          </a:extLst>
        </xdr:cNvPr>
        <xdr:cNvSpPr txBox="1">
          <a:spLocks noChangeArrowheads="1"/>
        </xdr:cNvSpPr>
      </xdr:nvSpPr>
      <xdr:spPr>
        <a:xfrm>
          <a:off x="0" y="1819275"/>
          <a:ext cx="168402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選　　挙　　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6" name="テキスト 13">
          <a:extLst>
            <a:ext uri="{FF2B5EF4-FFF2-40B4-BE49-F238E27FC236}">
              <a16:creationId xmlns:a16="http://schemas.microsoft.com/office/drawing/2014/main" id="{54842D1F-CE4D-48B5-BD27-BEAA57402A88}"/>
            </a:ext>
          </a:extLst>
        </xdr:cNvPr>
        <xdr:cNvSpPr txBox="1">
          <a:spLocks noChangeArrowheads="1"/>
        </xdr:cNvSpPr>
      </xdr:nvSpPr>
      <xdr:spPr>
        <a:xfrm>
          <a:off x="1752600" y="1819275"/>
          <a:ext cx="0" cy="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7" name="テキスト 14">
          <a:extLst>
            <a:ext uri="{FF2B5EF4-FFF2-40B4-BE49-F238E27FC236}">
              <a16:creationId xmlns:a16="http://schemas.microsoft.com/office/drawing/2014/main" id="{955C6EB6-D754-4ECE-87CD-5645904E9E77}"/>
            </a:ext>
          </a:extLst>
        </xdr:cNvPr>
        <xdr:cNvSpPr txBox="1">
          <a:spLocks noChangeArrowheads="1"/>
        </xdr:cNvSpPr>
      </xdr:nvSpPr>
      <xdr:spPr>
        <a:xfrm>
          <a:off x="1752600" y="18192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総数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8" name="テキスト 16">
          <a:extLst>
            <a:ext uri="{FF2B5EF4-FFF2-40B4-BE49-F238E27FC236}">
              <a16:creationId xmlns:a16="http://schemas.microsoft.com/office/drawing/2014/main" id="{2288BFD8-EC0D-43F1-84C2-826489D4A3FE}"/>
            </a:ext>
          </a:extLst>
        </xdr:cNvPr>
        <xdr:cNvSpPr txBox="1">
          <a:spLocks noChangeArrowheads="1"/>
        </xdr:cNvSpPr>
      </xdr:nvSpPr>
      <xdr:spPr>
        <a:xfrm>
          <a:off x="1752600" y="1819275"/>
          <a:ext cx="0" cy="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1</xdr:col>
      <xdr:colOff>0</xdr:colOff>
      <xdr:row>4</xdr:row>
      <xdr:rowOff>190500</xdr:rowOff>
    </xdr:from>
    <xdr:to>
      <xdr:col>1</xdr:col>
      <xdr:colOff>0</xdr:colOff>
      <xdr:row>5</xdr:row>
      <xdr:rowOff>151765</xdr:rowOff>
    </xdr:to>
    <xdr:sp macro="" textlink="">
      <xdr:nvSpPr>
        <xdr:cNvPr id="29" name="Text Box 12">
          <a:extLst>
            <a:ext uri="{FF2B5EF4-FFF2-40B4-BE49-F238E27FC236}">
              <a16:creationId xmlns:a16="http://schemas.microsoft.com/office/drawing/2014/main" id="{72132F80-AEE5-4908-AE6A-718B74B34288}"/>
            </a:ext>
          </a:extLst>
        </xdr:cNvPr>
        <xdr:cNvSpPr txBox="1">
          <a:spLocks noChangeArrowheads="1"/>
        </xdr:cNvSpPr>
      </xdr:nvSpPr>
      <xdr:spPr>
        <a:xfrm>
          <a:off x="1752600" y="1285875"/>
          <a:ext cx="0" cy="32321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総数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151765</xdr:rowOff>
    </xdr:to>
    <xdr:sp macro="" textlink="">
      <xdr:nvSpPr>
        <xdr:cNvPr id="30" name="Text Box 14">
          <a:extLst>
            <a:ext uri="{FF2B5EF4-FFF2-40B4-BE49-F238E27FC236}">
              <a16:creationId xmlns:a16="http://schemas.microsoft.com/office/drawing/2014/main" id="{AB9D7B7B-EBDD-47FD-9514-B091598CC443}"/>
            </a:ext>
          </a:extLst>
        </xdr:cNvPr>
        <xdr:cNvSpPr txBox="1">
          <a:spLocks noChangeArrowheads="1"/>
        </xdr:cNvSpPr>
      </xdr:nvSpPr>
      <xdr:spPr>
        <a:xfrm>
          <a:off x="1752600" y="5800725"/>
          <a:ext cx="0" cy="15176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テキスト 3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0" y="1019175"/>
          <a:ext cx="11525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市議会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議　員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選　挙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４月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16</xdr:col>
      <xdr:colOff>0</xdr:colOff>
      <xdr:row>26</xdr:row>
      <xdr:rowOff>53340</xdr:rowOff>
    </xdr:from>
    <xdr:to>
      <xdr:col>16</xdr:col>
      <xdr:colOff>13608</xdr:colOff>
      <xdr:row>55</xdr:row>
      <xdr:rowOff>190500</xdr:rowOff>
    </xdr:to>
    <xdr:sp macro="" textlink="">
      <xdr:nvSpPr>
        <xdr:cNvPr id="4" name="テキスト 2">
          <a:extLst>
            <a:ext uri="{FF2B5EF4-FFF2-40B4-BE49-F238E27FC236}">
              <a16:creationId xmlns:a16="http://schemas.microsoft.com/office/drawing/2014/main" id="{5D203491-1721-477A-AF68-E1ABEF27B702}"/>
            </a:ext>
          </a:extLst>
        </xdr:cNvPr>
        <xdr:cNvSpPr txBox="1"/>
      </xdr:nvSpPr>
      <xdr:spPr>
        <a:xfrm>
          <a:off x="13271500" y="5434965"/>
          <a:ext cx="1543958" cy="59378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※平成30年度に投票区を見直し、旧第2、第8、第9投票区について統廃合を実施したことにより、福岡県知事・県議会議員選挙から全12投票区となった。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3541395"/>
          <a:ext cx="109537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度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4" name="テキスト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7877175" y="3541395"/>
          <a:ext cx="11049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" name="テキスト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095375" y="354139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額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247900" y="1186624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細明朝体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103505</xdr:colOff>
      <xdr:row>12</xdr:row>
      <xdr:rowOff>0</xdr:rowOff>
    </xdr:from>
    <xdr:to>
      <xdr:col>0</xdr:col>
      <xdr:colOff>913765</xdr:colOff>
      <xdr:row>12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103505" y="4027170"/>
          <a:ext cx="81026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8</xdr:col>
      <xdr:colOff>1266825</xdr:colOff>
      <xdr:row>33</xdr:row>
      <xdr:rowOff>142876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AC6A6E10-8473-4DE5-A0FF-1E6F45B1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" name="テキスト 2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0" y="8162925"/>
          <a:ext cx="241935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　　　　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"/>
  <sheetViews>
    <sheetView showGridLines="0" tabSelected="1" zoomScale="85" zoomScaleNormal="85" zoomScaleSheetLayoutView="70" workbookViewId="0"/>
  </sheetViews>
  <sheetFormatPr defaultColWidth="10.625" defaultRowHeight="14.25"/>
  <cols>
    <col min="1" max="1" width="1.75" style="1" customWidth="1"/>
    <col min="2" max="2" width="1.5" style="1" customWidth="1"/>
    <col min="3" max="3" width="22.75" style="2" customWidth="1"/>
    <col min="4" max="4" width="8.625" style="2" customWidth="1"/>
    <col min="5" max="12" width="7.625" style="2" customWidth="1"/>
    <col min="13" max="13" width="8.125" style="2" customWidth="1"/>
    <col min="14" max="15" width="7.625" style="2" customWidth="1"/>
    <col min="16" max="16" width="7.5" style="2" customWidth="1"/>
    <col min="17" max="17" width="7.5" style="3" customWidth="1"/>
    <col min="18" max="18" width="7.5" style="2" customWidth="1"/>
    <col min="19" max="19" width="8.125" style="2" customWidth="1"/>
    <col min="20" max="23" width="7.625" style="2" customWidth="1"/>
    <col min="24" max="27" width="7" style="2" customWidth="1"/>
    <col min="28" max="257" width="12.625" style="2" customWidth="1"/>
    <col min="258" max="261" width="10.625" style="2"/>
    <col min="262" max="262" width="4.375" style="2" customWidth="1"/>
    <col min="263" max="263" width="15" style="2" bestFit="1" customWidth="1"/>
    <col min="264" max="271" width="6.5" style="2" customWidth="1"/>
    <col min="272" max="513" width="12.625" style="2" customWidth="1"/>
    <col min="514" max="517" width="10.625" style="2"/>
    <col min="518" max="518" width="4.375" style="2" customWidth="1"/>
    <col min="519" max="519" width="15" style="2" bestFit="1" customWidth="1"/>
    <col min="520" max="527" width="6.5" style="2" customWidth="1"/>
    <col min="528" max="769" width="12.625" style="2" customWidth="1"/>
    <col min="770" max="773" width="10.625" style="2"/>
    <col min="774" max="774" width="4.375" style="2" customWidth="1"/>
    <col min="775" max="775" width="15" style="2" bestFit="1" customWidth="1"/>
    <col min="776" max="783" width="6.5" style="2" customWidth="1"/>
    <col min="784" max="1025" width="12.625" style="2" customWidth="1"/>
    <col min="1026" max="1029" width="10.625" style="2"/>
    <col min="1030" max="1030" width="4.375" style="2" customWidth="1"/>
    <col min="1031" max="1031" width="15" style="2" bestFit="1" customWidth="1"/>
    <col min="1032" max="1039" width="6.5" style="2" customWidth="1"/>
    <col min="1040" max="1281" width="12.625" style="2" customWidth="1"/>
    <col min="1282" max="1285" width="10.625" style="2"/>
    <col min="1286" max="1286" width="4.375" style="2" customWidth="1"/>
    <col min="1287" max="1287" width="15" style="2" bestFit="1" customWidth="1"/>
    <col min="1288" max="1295" width="6.5" style="2" customWidth="1"/>
    <col min="1296" max="1537" width="12.625" style="2" customWidth="1"/>
    <col min="1538" max="1541" width="10.625" style="2"/>
    <col min="1542" max="1542" width="4.375" style="2" customWidth="1"/>
    <col min="1543" max="1543" width="15" style="2" bestFit="1" customWidth="1"/>
    <col min="1544" max="1551" width="6.5" style="2" customWidth="1"/>
    <col min="1552" max="1793" width="12.625" style="2" customWidth="1"/>
    <col min="1794" max="1797" width="10.625" style="2"/>
    <col min="1798" max="1798" width="4.375" style="2" customWidth="1"/>
    <col min="1799" max="1799" width="15" style="2" bestFit="1" customWidth="1"/>
    <col min="1800" max="1807" width="6.5" style="2" customWidth="1"/>
    <col min="1808" max="2049" width="12.625" style="2" customWidth="1"/>
    <col min="2050" max="2053" width="10.625" style="2"/>
    <col min="2054" max="2054" width="4.375" style="2" customWidth="1"/>
    <col min="2055" max="2055" width="15" style="2" bestFit="1" customWidth="1"/>
    <col min="2056" max="2063" width="6.5" style="2" customWidth="1"/>
    <col min="2064" max="2305" width="12.625" style="2" customWidth="1"/>
    <col min="2306" max="2309" width="10.625" style="2"/>
    <col min="2310" max="2310" width="4.375" style="2" customWidth="1"/>
    <col min="2311" max="2311" width="15" style="2" bestFit="1" customWidth="1"/>
    <col min="2312" max="2319" width="6.5" style="2" customWidth="1"/>
    <col min="2320" max="2561" width="12.625" style="2" customWidth="1"/>
    <col min="2562" max="2565" width="10.625" style="2"/>
    <col min="2566" max="2566" width="4.375" style="2" customWidth="1"/>
    <col min="2567" max="2567" width="15" style="2" bestFit="1" customWidth="1"/>
    <col min="2568" max="2575" width="6.5" style="2" customWidth="1"/>
    <col min="2576" max="2817" width="12.625" style="2" customWidth="1"/>
    <col min="2818" max="2821" width="10.625" style="2"/>
    <col min="2822" max="2822" width="4.375" style="2" customWidth="1"/>
    <col min="2823" max="2823" width="15" style="2" bestFit="1" customWidth="1"/>
    <col min="2824" max="2831" width="6.5" style="2" customWidth="1"/>
    <col min="2832" max="3073" width="12.625" style="2" customWidth="1"/>
    <col min="3074" max="3077" width="10.625" style="2"/>
    <col min="3078" max="3078" width="4.375" style="2" customWidth="1"/>
    <col min="3079" max="3079" width="15" style="2" bestFit="1" customWidth="1"/>
    <col min="3080" max="3087" width="6.5" style="2" customWidth="1"/>
    <col min="3088" max="3329" width="12.625" style="2" customWidth="1"/>
    <col min="3330" max="3333" width="10.625" style="2"/>
    <col min="3334" max="3334" width="4.375" style="2" customWidth="1"/>
    <col min="3335" max="3335" width="15" style="2" bestFit="1" customWidth="1"/>
    <col min="3336" max="3343" width="6.5" style="2" customWidth="1"/>
    <col min="3344" max="3585" width="12.625" style="2" customWidth="1"/>
    <col min="3586" max="3589" width="10.625" style="2"/>
    <col min="3590" max="3590" width="4.375" style="2" customWidth="1"/>
    <col min="3591" max="3591" width="15" style="2" bestFit="1" customWidth="1"/>
    <col min="3592" max="3599" width="6.5" style="2" customWidth="1"/>
    <col min="3600" max="3841" width="12.625" style="2" customWidth="1"/>
    <col min="3842" max="3845" width="10.625" style="2"/>
    <col min="3846" max="3846" width="4.375" style="2" customWidth="1"/>
    <col min="3847" max="3847" width="15" style="2" bestFit="1" customWidth="1"/>
    <col min="3848" max="3855" width="6.5" style="2" customWidth="1"/>
    <col min="3856" max="4097" width="12.625" style="2" customWidth="1"/>
    <col min="4098" max="4101" width="10.625" style="2"/>
    <col min="4102" max="4102" width="4.375" style="2" customWidth="1"/>
    <col min="4103" max="4103" width="15" style="2" bestFit="1" customWidth="1"/>
    <col min="4104" max="4111" width="6.5" style="2" customWidth="1"/>
    <col min="4112" max="4353" width="12.625" style="2" customWidth="1"/>
    <col min="4354" max="4357" width="10.625" style="2"/>
    <col min="4358" max="4358" width="4.375" style="2" customWidth="1"/>
    <col min="4359" max="4359" width="15" style="2" bestFit="1" customWidth="1"/>
    <col min="4360" max="4367" width="6.5" style="2" customWidth="1"/>
    <col min="4368" max="4609" width="12.625" style="2" customWidth="1"/>
    <col min="4610" max="4613" width="10.625" style="2"/>
    <col min="4614" max="4614" width="4.375" style="2" customWidth="1"/>
    <col min="4615" max="4615" width="15" style="2" bestFit="1" customWidth="1"/>
    <col min="4616" max="4623" width="6.5" style="2" customWidth="1"/>
    <col min="4624" max="4865" width="12.625" style="2" customWidth="1"/>
    <col min="4866" max="4869" width="10.625" style="2"/>
    <col min="4870" max="4870" width="4.375" style="2" customWidth="1"/>
    <col min="4871" max="4871" width="15" style="2" bestFit="1" customWidth="1"/>
    <col min="4872" max="4879" width="6.5" style="2" customWidth="1"/>
    <col min="4880" max="5121" width="12.625" style="2" customWidth="1"/>
    <col min="5122" max="5125" width="10.625" style="2"/>
    <col min="5126" max="5126" width="4.375" style="2" customWidth="1"/>
    <col min="5127" max="5127" width="15" style="2" bestFit="1" customWidth="1"/>
    <col min="5128" max="5135" width="6.5" style="2" customWidth="1"/>
    <col min="5136" max="5377" width="12.625" style="2" customWidth="1"/>
    <col min="5378" max="5381" width="10.625" style="2"/>
    <col min="5382" max="5382" width="4.375" style="2" customWidth="1"/>
    <col min="5383" max="5383" width="15" style="2" bestFit="1" customWidth="1"/>
    <col min="5384" max="5391" width="6.5" style="2" customWidth="1"/>
    <col min="5392" max="5633" width="12.625" style="2" customWidth="1"/>
    <col min="5634" max="5637" width="10.625" style="2"/>
    <col min="5638" max="5638" width="4.375" style="2" customWidth="1"/>
    <col min="5639" max="5639" width="15" style="2" bestFit="1" customWidth="1"/>
    <col min="5640" max="5647" width="6.5" style="2" customWidth="1"/>
    <col min="5648" max="5889" width="12.625" style="2" customWidth="1"/>
    <col min="5890" max="5893" width="10.625" style="2"/>
    <col min="5894" max="5894" width="4.375" style="2" customWidth="1"/>
    <col min="5895" max="5895" width="15" style="2" bestFit="1" customWidth="1"/>
    <col min="5896" max="5903" width="6.5" style="2" customWidth="1"/>
    <col min="5904" max="6145" width="12.625" style="2" customWidth="1"/>
    <col min="6146" max="6149" width="10.625" style="2"/>
    <col min="6150" max="6150" width="4.375" style="2" customWidth="1"/>
    <col min="6151" max="6151" width="15" style="2" bestFit="1" customWidth="1"/>
    <col min="6152" max="6159" width="6.5" style="2" customWidth="1"/>
    <col min="6160" max="6401" width="12.625" style="2" customWidth="1"/>
    <col min="6402" max="6405" width="10.625" style="2"/>
    <col min="6406" max="6406" width="4.375" style="2" customWidth="1"/>
    <col min="6407" max="6407" width="15" style="2" bestFit="1" customWidth="1"/>
    <col min="6408" max="6415" width="6.5" style="2" customWidth="1"/>
    <col min="6416" max="6657" width="12.625" style="2" customWidth="1"/>
    <col min="6658" max="6661" width="10.625" style="2"/>
    <col min="6662" max="6662" width="4.375" style="2" customWidth="1"/>
    <col min="6663" max="6663" width="15" style="2" bestFit="1" customWidth="1"/>
    <col min="6664" max="6671" width="6.5" style="2" customWidth="1"/>
    <col min="6672" max="6913" width="12.625" style="2" customWidth="1"/>
    <col min="6914" max="6917" width="10.625" style="2"/>
    <col min="6918" max="6918" width="4.375" style="2" customWidth="1"/>
    <col min="6919" max="6919" width="15" style="2" bestFit="1" customWidth="1"/>
    <col min="6920" max="6927" width="6.5" style="2" customWidth="1"/>
    <col min="6928" max="7169" width="12.625" style="2" customWidth="1"/>
    <col min="7170" max="7173" width="10.625" style="2"/>
    <col min="7174" max="7174" width="4.375" style="2" customWidth="1"/>
    <col min="7175" max="7175" width="15" style="2" bestFit="1" customWidth="1"/>
    <col min="7176" max="7183" width="6.5" style="2" customWidth="1"/>
    <col min="7184" max="7425" width="12.625" style="2" customWidth="1"/>
    <col min="7426" max="7429" width="10.625" style="2"/>
    <col min="7430" max="7430" width="4.375" style="2" customWidth="1"/>
    <col min="7431" max="7431" width="15" style="2" bestFit="1" customWidth="1"/>
    <col min="7432" max="7439" width="6.5" style="2" customWidth="1"/>
    <col min="7440" max="7681" width="12.625" style="2" customWidth="1"/>
    <col min="7682" max="7685" width="10.625" style="2"/>
    <col min="7686" max="7686" width="4.375" style="2" customWidth="1"/>
    <col min="7687" max="7687" width="15" style="2" bestFit="1" customWidth="1"/>
    <col min="7688" max="7695" width="6.5" style="2" customWidth="1"/>
    <col min="7696" max="7937" width="12.625" style="2" customWidth="1"/>
    <col min="7938" max="7941" width="10.625" style="2"/>
    <col min="7942" max="7942" width="4.375" style="2" customWidth="1"/>
    <col min="7943" max="7943" width="15" style="2" bestFit="1" customWidth="1"/>
    <col min="7944" max="7951" width="6.5" style="2" customWidth="1"/>
    <col min="7952" max="8193" width="12.625" style="2" customWidth="1"/>
    <col min="8194" max="8197" width="10.625" style="2"/>
    <col min="8198" max="8198" width="4.375" style="2" customWidth="1"/>
    <col min="8199" max="8199" width="15" style="2" bestFit="1" customWidth="1"/>
    <col min="8200" max="8207" width="6.5" style="2" customWidth="1"/>
    <col min="8208" max="8449" width="12.625" style="2" customWidth="1"/>
    <col min="8450" max="8453" width="10.625" style="2"/>
    <col min="8454" max="8454" width="4.375" style="2" customWidth="1"/>
    <col min="8455" max="8455" width="15" style="2" bestFit="1" customWidth="1"/>
    <col min="8456" max="8463" width="6.5" style="2" customWidth="1"/>
    <col min="8464" max="8705" width="12.625" style="2" customWidth="1"/>
    <col min="8706" max="8709" width="10.625" style="2"/>
    <col min="8710" max="8710" width="4.375" style="2" customWidth="1"/>
    <col min="8711" max="8711" width="15" style="2" bestFit="1" customWidth="1"/>
    <col min="8712" max="8719" width="6.5" style="2" customWidth="1"/>
    <col min="8720" max="8961" width="12.625" style="2" customWidth="1"/>
    <col min="8962" max="8965" width="10.625" style="2"/>
    <col min="8966" max="8966" width="4.375" style="2" customWidth="1"/>
    <col min="8967" max="8967" width="15" style="2" bestFit="1" customWidth="1"/>
    <col min="8968" max="8975" width="6.5" style="2" customWidth="1"/>
    <col min="8976" max="9217" width="12.625" style="2" customWidth="1"/>
    <col min="9218" max="9221" width="10.625" style="2"/>
    <col min="9222" max="9222" width="4.375" style="2" customWidth="1"/>
    <col min="9223" max="9223" width="15" style="2" bestFit="1" customWidth="1"/>
    <col min="9224" max="9231" width="6.5" style="2" customWidth="1"/>
    <col min="9232" max="9473" width="12.625" style="2" customWidth="1"/>
    <col min="9474" max="9477" width="10.625" style="2"/>
    <col min="9478" max="9478" width="4.375" style="2" customWidth="1"/>
    <col min="9479" max="9479" width="15" style="2" bestFit="1" customWidth="1"/>
    <col min="9480" max="9487" width="6.5" style="2" customWidth="1"/>
    <col min="9488" max="9729" width="12.625" style="2" customWidth="1"/>
    <col min="9730" max="9733" width="10.625" style="2"/>
    <col min="9734" max="9734" width="4.375" style="2" customWidth="1"/>
    <col min="9735" max="9735" width="15" style="2" bestFit="1" customWidth="1"/>
    <col min="9736" max="9743" width="6.5" style="2" customWidth="1"/>
    <col min="9744" max="9985" width="12.625" style="2" customWidth="1"/>
    <col min="9986" max="9989" width="10.625" style="2"/>
    <col min="9990" max="9990" width="4.375" style="2" customWidth="1"/>
    <col min="9991" max="9991" width="15" style="2" bestFit="1" customWidth="1"/>
    <col min="9992" max="9999" width="6.5" style="2" customWidth="1"/>
    <col min="10000" max="10241" width="12.625" style="2" customWidth="1"/>
    <col min="10242" max="10245" width="10.625" style="2"/>
    <col min="10246" max="10246" width="4.375" style="2" customWidth="1"/>
    <col min="10247" max="10247" width="15" style="2" bestFit="1" customWidth="1"/>
    <col min="10248" max="10255" width="6.5" style="2" customWidth="1"/>
    <col min="10256" max="10497" width="12.625" style="2" customWidth="1"/>
    <col min="10498" max="10501" width="10.625" style="2"/>
    <col min="10502" max="10502" width="4.375" style="2" customWidth="1"/>
    <col min="10503" max="10503" width="15" style="2" bestFit="1" customWidth="1"/>
    <col min="10504" max="10511" width="6.5" style="2" customWidth="1"/>
    <col min="10512" max="10753" width="12.625" style="2" customWidth="1"/>
    <col min="10754" max="10757" width="10.625" style="2"/>
    <col min="10758" max="10758" width="4.375" style="2" customWidth="1"/>
    <col min="10759" max="10759" width="15" style="2" bestFit="1" customWidth="1"/>
    <col min="10760" max="10767" width="6.5" style="2" customWidth="1"/>
    <col min="10768" max="11009" width="12.625" style="2" customWidth="1"/>
    <col min="11010" max="11013" width="10.625" style="2"/>
    <col min="11014" max="11014" width="4.375" style="2" customWidth="1"/>
    <col min="11015" max="11015" width="15" style="2" bestFit="1" customWidth="1"/>
    <col min="11016" max="11023" width="6.5" style="2" customWidth="1"/>
    <col min="11024" max="11265" width="12.625" style="2" customWidth="1"/>
    <col min="11266" max="11269" width="10.625" style="2"/>
    <col min="11270" max="11270" width="4.375" style="2" customWidth="1"/>
    <col min="11271" max="11271" width="15" style="2" bestFit="1" customWidth="1"/>
    <col min="11272" max="11279" width="6.5" style="2" customWidth="1"/>
    <col min="11280" max="11521" width="12.625" style="2" customWidth="1"/>
    <col min="11522" max="11525" width="10.625" style="2"/>
    <col min="11526" max="11526" width="4.375" style="2" customWidth="1"/>
    <col min="11527" max="11527" width="15" style="2" bestFit="1" customWidth="1"/>
    <col min="11528" max="11535" width="6.5" style="2" customWidth="1"/>
    <col min="11536" max="11777" width="12.625" style="2" customWidth="1"/>
    <col min="11778" max="11781" width="10.625" style="2"/>
    <col min="11782" max="11782" width="4.375" style="2" customWidth="1"/>
    <col min="11783" max="11783" width="15" style="2" bestFit="1" customWidth="1"/>
    <col min="11784" max="11791" width="6.5" style="2" customWidth="1"/>
    <col min="11792" max="12033" width="12.625" style="2" customWidth="1"/>
    <col min="12034" max="12037" width="10.625" style="2"/>
    <col min="12038" max="12038" width="4.375" style="2" customWidth="1"/>
    <col min="12039" max="12039" width="15" style="2" bestFit="1" customWidth="1"/>
    <col min="12040" max="12047" width="6.5" style="2" customWidth="1"/>
    <col min="12048" max="12289" width="12.625" style="2" customWidth="1"/>
    <col min="12290" max="12293" width="10.625" style="2"/>
    <col min="12294" max="12294" width="4.375" style="2" customWidth="1"/>
    <col min="12295" max="12295" width="15" style="2" bestFit="1" customWidth="1"/>
    <col min="12296" max="12303" width="6.5" style="2" customWidth="1"/>
    <col min="12304" max="12545" width="12.625" style="2" customWidth="1"/>
    <col min="12546" max="12549" width="10.625" style="2"/>
    <col min="12550" max="12550" width="4.375" style="2" customWidth="1"/>
    <col min="12551" max="12551" width="15" style="2" bestFit="1" customWidth="1"/>
    <col min="12552" max="12559" width="6.5" style="2" customWidth="1"/>
    <col min="12560" max="12801" width="12.625" style="2" customWidth="1"/>
    <col min="12802" max="12805" width="10.625" style="2"/>
    <col min="12806" max="12806" width="4.375" style="2" customWidth="1"/>
    <col min="12807" max="12807" width="15" style="2" bestFit="1" customWidth="1"/>
    <col min="12808" max="12815" width="6.5" style="2" customWidth="1"/>
    <col min="12816" max="13057" width="12.625" style="2" customWidth="1"/>
    <col min="13058" max="13061" width="10.625" style="2"/>
    <col min="13062" max="13062" width="4.375" style="2" customWidth="1"/>
    <col min="13063" max="13063" width="15" style="2" bestFit="1" customWidth="1"/>
    <col min="13064" max="13071" width="6.5" style="2" customWidth="1"/>
    <col min="13072" max="13313" width="12.625" style="2" customWidth="1"/>
    <col min="13314" max="13317" width="10.625" style="2"/>
    <col min="13318" max="13318" width="4.375" style="2" customWidth="1"/>
    <col min="13319" max="13319" width="15" style="2" bestFit="1" customWidth="1"/>
    <col min="13320" max="13327" width="6.5" style="2" customWidth="1"/>
    <col min="13328" max="13569" width="12.625" style="2" customWidth="1"/>
    <col min="13570" max="13573" width="10.625" style="2"/>
    <col min="13574" max="13574" width="4.375" style="2" customWidth="1"/>
    <col min="13575" max="13575" width="15" style="2" bestFit="1" customWidth="1"/>
    <col min="13576" max="13583" width="6.5" style="2" customWidth="1"/>
    <col min="13584" max="13825" width="12.625" style="2" customWidth="1"/>
    <col min="13826" max="13829" width="10.625" style="2"/>
    <col min="13830" max="13830" width="4.375" style="2" customWidth="1"/>
    <col min="13831" max="13831" width="15" style="2" bestFit="1" customWidth="1"/>
    <col min="13832" max="13839" width="6.5" style="2" customWidth="1"/>
    <col min="13840" max="14081" width="12.625" style="2" customWidth="1"/>
    <col min="14082" max="14085" width="10.625" style="2"/>
    <col min="14086" max="14086" width="4.375" style="2" customWidth="1"/>
    <col min="14087" max="14087" width="15" style="2" bestFit="1" customWidth="1"/>
    <col min="14088" max="14095" width="6.5" style="2" customWidth="1"/>
    <col min="14096" max="14337" width="12.625" style="2" customWidth="1"/>
    <col min="14338" max="14341" width="10.625" style="2"/>
    <col min="14342" max="14342" width="4.375" style="2" customWidth="1"/>
    <col min="14343" max="14343" width="15" style="2" bestFit="1" customWidth="1"/>
    <col min="14344" max="14351" width="6.5" style="2" customWidth="1"/>
    <col min="14352" max="14593" width="12.625" style="2" customWidth="1"/>
    <col min="14594" max="14597" width="10.625" style="2"/>
    <col min="14598" max="14598" width="4.375" style="2" customWidth="1"/>
    <col min="14599" max="14599" width="15" style="2" bestFit="1" customWidth="1"/>
    <col min="14600" max="14607" width="6.5" style="2" customWidth="1"/>
    <col min="14608" max="14849" width="12.625" style="2" customWidth="1"/>
    <col min="14850" max="14853" width="10.625" style="2"/>
    <col min="14854" max="14854" width="4.375" style="2" customWidth="1"/>
    <col min="14855" max="14855" width="15" style="2" bestFit="1" customWidth="1"/>
    <col min="14856" max="14863" width="6.5" style="2" customWidth="1"/>
    <col min="14864" max="15105" width="12.625" style="2" customWidth="1"/>
    <col min="15106" max="15109" width="10.625" style="2"/>
    <col min="15110" max="15110" width="4.375" style="2" customWidth="1"/>
    <col min="15111" max="15111" width="15" style="2" bestFit="1" customWidth="1"/>
    <col min="15112" max="15119" width="6.5" style="2" customWidth="1"/>
    <col min="15120" max="15361" width="12.625" style="2" customWidth="1"/>
    <col min="15362" max="15365" width="10.625" style="2"/>
    <col min="15366" max="15366" width="4.375" style="2" customWidth="1"/>
    <col min="15367" max="15367" width="15" style="2" bestFit="1" customWidth="1"/>
    <col min="15368" max="15375" width="6.5" style="2" customWidth="1"/>
    <col min="15376" max="15617" width="12.625" style="2" customWidth="1"/>
    <col min="15618" max="15621" width="10.625" style="2"/>
    <col min="15622" max="15622" width="4.375" style="2" customWidth="1"/>
    <col min="15623" max="15623" width="15" style="2" bestFit="1" customWidth="1"/>
    <col min="15624" max="15631" width="6.5" style="2" customWidth="1"/>
    <col min="15632" max="15873" width="12.625" style="2" customWidth="1"/>
    <col min="15874" max="15877" width="10.625" style="2"/>
    <col min="15878" max="15878" width="4.375" style="2" customWidth="1"/>
    <col min="15879" max="15879" width="15" style="2" bestFit="1" customWidth="1"/>
    <col min="15880" max="15887" width="6.5" style="2" customWidth="1"/>
    <col min="15888" max="16129" width="12.625" style="2" customWidth="1"/>
    <col min="16130" max="16133" width="10.625" style="2"/>
    <col min="16134" max="16134" width="4.375" style="2" customWidth="1"/>
    <col min="16135" max="16135" width="15" style="2" bestFit="1" customWidth="1"/>
    <col min="16136" max="16143" width="6.5" style="2" customWidth="1"/>
    <col min="16144" max="16384" width="12.625" style="2" customWidth="1"/>
  </cols>
  <sheetData>
    <row r="1" spans="1:23" s="4" customFormat="1" ht="27.75" customHeight="1">
      <c r="A1" s="8" t="s">
        <v>6</v>
      </c>
      <c r="B1" s="11"/>
      <c r="C1" s="11"/>
      <c r="D1" s="11"/>
      <c r="E1" s="11"/>
      <c r="F1" s="11"/>
      <c r="G1" s="11"/>
      <c r="H1" s="11"/>
      <c r="I1" s="15"/>
      <c r="J1" s="15"/>
      <c r="K1" s="15"/>
      <c r="L1" s="15"/>
      <c r="M1" s="15"/>
      <c r="N1" s="15"/>
      <c r="O1" s="15"/>
      <c r="P1" s="15"/>
      <c r="Q1" s="16"/>
    </row>
    <row r="2" spans="1:23" s="5" customFormat="1" ht="17.25" customHeight="1">
      <c r="A2" s="9"/>
      <c r="B2" s="9"/>
      <c r="Q2" s="17"/>
      <c r="S2" s="18"/>
      <c r="U2" s="19"/>
      <c r="W2" s="284" t="s">
        <v>298</v>
      </c>
    </row>
    <row r="3" spans="1:23" s="5" customFormat="1" ht="27.75" customHeight="1">
      <c r="A3" s="9"/>
      <c r="B3" s="372"/>
      <c r="C3" s="373"/>
      <c r="D3" s="376" t="s">
        <v>39</v>
      </c>
      <c r="E3" s="365" t="s">
        <v>249</v>
      </c>
      <c r="F3" s="366"/>
      <c r="G3" s="366"/>
      <c r="H3" s="369"/>
      <c r="I3" s="365" t="s">
        <v>155</v>
      </c>
      <c r="J3" s="366"/>
      <c r="K3" s="366"/>
      <c r="L3" s="369"/>
      <c r="M3" s="326" t="s">
        <v>153</v>
      </c>
      <c r="N3" s="365" t="s">
        <v>71</v>
      </c>
      <c r="O3" s="369"/>
      <c r="P3" s="365" t="s">
        <v>181</v>
      </c>
      <c r="Q3" s="366"/>
      <c r="R3" s="369"/>
      <c r="S3" s="327" t="s">
        <v>50</v>
      </c>
      <c r="T3" s="365" t="s">
        <v>82</v>
      </c>
      <c r="U3" s="366"/>
      <c r="V3" s="366"/>
      <c r="W3" s="366"/>
    </row>
    <row r="4" spans="1:23" ht="27.75" customHeight="1">
      <c r="B4" s="374"/>
      <c r="C4" s="375"/>
      <c r="D4" s="377"/>
      <c r="E4" s="328" t="s">
        <v>180</v>
      </c>
      <c r="F4" s="327" t="s">
        <v>3</v>
      </c>
      <c r="G4" s="328" t="s">
        <v>84</v>
      </c>
      <c r="H4" s="329" t="s">
        <v>14</v>
      </c>
      <c r="I4" s="328" t="s">
        <v>180</v>
      </c>
      <c r="J4" s="327" t="s">
        <v>252</v>
      </c>
      <c r="K4" s="328" t="s">
        <v>250</v>
      </c>
      <c r="L4" s="328" t="s">
        <v>251</v>
      </c>
      <c r="M4" s="329" t="s">
        <v>80</v>
      </c>
      <c r="N4" s="328" t="s">
        <v>84</v>
      </c>
      <c r="O4" s="328" t="s">
        <v>14</v>
      </c>
      <c r="P4" s="328" t="s">
        <v>180</v>
      </c>
      <c r="Q4" s="328" t="s">
        <v>84</v>
      </c>
      <c r="R4" s="328" t="s">
        <v>14</v>
      </c>
      <c r="S4" s="328" t="s">
        <v>14</v>
      </c>
      <c r="T4" s="330" t="s">
        <v>180</v>
      </c>
      <c r="U4" s="327" t="s">
        <v>3</v>
      </c>
      <c r="V4" s="328" t="s">
        <v>84</v>
      </c>
      <c r="W4" s="329" t="s">
        <v>14</v>
      </c>
    </row>
    <row r="5" spans="1:23" ht="17.25" customHeight="1" thickBot="1">
      <c r="B5" s="378" t="s">
        <v>4</v>
      </c>
      <c r="C5" s="379"/>
      <c r="D5" s="195">
        <f>SUM(E5:W5)</f>
        <v>240</v>
      </c>
      <c r="E5" s="192">
        <f t="shared" ref="E5:W5" si="0">E6+E25+E26+E27+E31+E32+E33+E34</f>
        <v>23</v>
      </c>
      <c r="F5" s="192">
        <f t="shared" si="0"/>
        <v>12</v>
      </c>
      <c r="G5" s="192">
        <f t="shared" si="0"/>
        <v>39</v>
      </c>
      <c r="H5" s="192">
        <f t="shared" si="0"/>
        <v>113</v>
      </c>
      <c r="I5" s="202">
        <f t="shared" si="0"/>
        <v>1</v>
      </c>
      <c r="J5" s="203">
        <f t="shared" si="0"/>
        <v>1</v>
      </c>
      <c r="K5" s="203">
        <f t="shared" si="0"/>
        <v>2</v>
      </c>
      <c r="L5" s="204">
        <f t="shared" si="0"/>
        <v>11</v>
      </c>
      <c r="M5" s="205">
        <f t="shared" si="0"/>
        <v>8</v>
      </c>
      <c r="N5" s="193">
        <f t="shared" si="0"/>
        <v>2</v>
      </c>
      <c r="O5" s="194">
        <f t="shared" si="0"/>
        <v>8</v>
      </c>
      <c r="P5" s="193">
        <f t="shared" si="0"/>
        <v>1</v>
      </c>
      <c r="Q5" s="192">
        <f t="shared" si="0"/>
        <v>2</v>
      </c>
      <c r="R5" s="194">
        <f t="shared" si="0"/>
        <v>4</v>
      </c>
      <c r="S5" s="195">
        <f t="shared" si="0"/>
        <v>0</v>
      </c>
      <c r="T5" s="192">
        <f t="shared" si="0"/>
        <v>1</v>
      </c>
      <c r="U5" s="192">
        <f t="shared" si="0"/>
        <v>1</v>
      </c>
      <c r="V5" s="192">
        <f t="shared" si="0"/>
        <v>2</v>
      </c>
      <c r="W5" s="192">
        <f t="shared" si="0"/>
        <v>9</v>
      </c>
    </row>
    <row r="6" spans="1:23" ht="17.25" customHeight="1" thickTop="1">
      <c r="B6" s="370" t="s">
        <v>21</v>
      </c>
      <c r="C6" s="371"/>
      <c r="D6" s="209">
        <f t="shared" ref="D6:O6" si="1">SUM(D7:D24)</f>
        <v>182</v>
      </c>
      <c r="E6" s="207">
        <f t="shared" si="1"/>
        <v>18</v>
      </c>
      <c r="F6" s="207">
        <f t="shared" si="1"/>
        <v>10</v>
      </c>
      <c r="G6" s="207">
        <f t="shared" si="1"/>
        <v>30</v>
      </c>
      <c r="H6" s="207">
        <f t="shared" si="1"/>
        <v>92</v>
      </c>
      <c r="I6" s="206">
        <f t="shared" si="1"/>
        <v>1</v>
      </c>
      <c r="J6" s="207">
        <f t="shared" si="1"/>
        <v>1</v>
      </c>
      <c r="K6" s="207">
        <f t="shared" si="1"/>
        <v>2</v>
      </c>
      <c r="L6" s="208">
        <f t="shared" si="1"/>
        <v>11</v>
      </c>
      <c r="M6" s="209">
        <f t="shared" si="1"/>
        <v>7</v>
      </c>
      <c r="N6" s="206">
        <f t="shared" si="1"/>
        <v>2</v>
      </c>
      <c r="O6" s="208">
        <f t="shared" si="1"/>
        <v>8</v>
      </c>
      <c r="P6" s="206">
        <v>0</v>
      </c>
      <c r="Q6" s="207">
        <v>0</v>
      </c>
      <c r="R6" s="208">
        <v>0</v>
      </c>
      <c r="S6" s="210">
        <f>SUM(S7:S24)</f>
        <v>0</v>
      </c>
      <c r="T6" s="207">
        <v>0</v>
      </c>
      <c r="U6" s="207">
        <v>0</v>
      </c>
      <c r="V6" s="207">
        <v>0</v>
      </c>
      <c r="W6" s="207">
        <v>0</v>
      </c>
    </row>
    <row r="7" spans="1:23" ht="17.25" customHeight="1">
      <c r="B7" s="211"/>
      <c r="C7" s="212" t="s">
        <v>103</v>
      </c>
      <c r="D7" s="195">
        <f t="shared" ref="D7:D24" si="2">SUM(E7:W7)</f>
        <v>16</v>
      </c>
      <c r="E7" s="192">
        <v>2</v>
      </c>
      <c r="F7" s="192">
        <v>1</v>
      </c>
      <c r="G7" s="192">
        <v>3</v>
      </c>
      <c r="H7" s="192">
        <v>10</v>
      </c>
      <c r="I7" s="193"/>
      <c r="J7" s="196"/>
      <c r="K7" s="192"/>
      <c r="L7" s="194"/>
      <c r="M7" s="195"/>
      <c r="N7" s="193"/>
      <c r="O7" s="194"/>
      <c r="P7" s="193"/>
      <c r="Q7" s="192"/>
      <c r="R7" s="194"/>
      <c r="S7" s="195"/>
      <c r="T7" s="192"/>
      <c r="U7" s="192"/>
      <c r="V7" s="192"/>
      <c r="W7" s="192"/>
    </row>
    <row r="8" spans="1:23" ht="17.25" customHeight="1">
      <c r="B8" s="211"/>
      <c r="C8" s="212" t="s">
        <v>93</v>
      </c>
      <c r="D8" s="195">
        <f t="shared" si="2"/>
        <v>6</v>
      </c>
      <c r="E8" s="192">
        <v>1</v>
      </c>
      <c r="F8" s="192"/>
      <c r="G8" s="192">
        <v>2</v>
      </c>
      <c r="H8" s="192">
        <v>3</v>
      </c>
      <c r="I8" s="193"/>
      <c r="J8" s="196"/>
      <c r="K8" s="192"/>
      <c r="L8" s="194"/>
      <c r="M8" s="195"/>
      <c r="N8" s="193"/>
      <c r="O8" s="194"/>
      <c r="P8" s="193"/>
      <c r="Q8" s="192"/>
      <c r="R8" s="194"/>
      <c r="S8" s="195"/>
      <c r="T8" s="192"/>
      <c r="U8" s="192"/>
      <c r="V8" s="192"/>
      <c r="W8" s="192"/>
    </row>
    <row r="9" spans="1:23" ht="17.25" customHeight="1">
      <c r="B9" s="211"/>
      <c r="C9" s="212" t="s">
        <v>173</v>
      </c>
      <c r="D9" s="195">
        <f t="shared" si="2"/>
        <v>9</v>
      </c>
      <c r="E9" s="192">
        <v>1</v>
      </c>
      <c r="F9" s="192"/>
      <c r="G9" s="192">
        <v>2</v>
      </c>
      <c r="H9" s="192">
        <v>6</v>
      </c>
      <c r="I9" s="193"/>
      <c r="J9" s="196"/>
      <c r="K9" s="192"/>
      <c r="L9" s="194"/>
      <c r="M9" s="195"/>
      <c r="N9" s="193"/>
      <c r="O9" s="194"/>
      <c r="P9" s="193"/>
      <c r="Q9" s="192"/>
      <c r="R9" s="194"/>
      <c r="S9" s="195"/>
      <c r="T9" s="192"/>
      <c r="U9" s="192"/>
      <c r="V9" s="192"/>
      <c r="W9" s="192"/>
    </row>
    <row r="10" spans="1:23" ht="17.25" customHeight="1">
      <c r="B10" s="211"/>
      <c r="C10" s="212" t="s">
        <v>104</v>
      </c>
      <c r="D10" s="195">
        <f t="shared" si="2"/>
        <v>15</v>
      </c>
      <c r="E10" s="192"/>
      <c r="F10" s="192"/>
      <c r="G10" s="192"/>
      <c r="H10" s="192"/>
      <c r="I10" s="193">
        <v>1</v>
      </c>
      <c r="J10" s="196">
        <v>1</v>
      </c>
      <c r="K10" s="192">
        <v>2</v>
      </c>
      <c r="L10" s="194">
        <v>11</v>
      </c>
      <c r="M10" s="195"/>
      <c r="N10" s="193"/>
      <c r="O10" s="194"/>
      <c r="P10" s="193"/>
      <c r="Q10" s="192"/>
      <c r="R10" s="194"/>
      <c r="S10" s="195"/>
      <c r="T10" s="192"/>
      <c r="U10" s="192"/>
      <c r="V10" s="192"/>
      <c r="W10" s="192"/>
    </row>
    <row r="11" spans="1:23" ht="17.25" customHeight="1">
      <c r="B11" s="211"/>
      <c r="C11" s="212" t="s">
        <v>97</v>
      </c>
      <c r="D11" s="195">
        <f t="shared" si="2"/>
        <v>5</v>
      </c>
      <c r="E11" s="192">
        <v>1</v>
      </c>
      <c r="F11" s="192"/>
      <c r="G11" s="192">
        <v>1</v>
      </c>
      <c r="H11" s="192">
        <v>3</v>
      </c>
      <c r="I11" s="193"/>
      <c r="J11" s="196"/>
      <c r="K11" s="196"/>
      <c r="L11" s="196"/>
      <c r="M11" s="195"/>
      <c r="N11" s="193"/>
      <c r="O11" s="194"/>
      <c r="P11" s="193"/>
      <c r="Q11" s="192"/>
      <c r="R11" s="194"/>
      <c r="S11" s="195"/>
      <c r="T11" s="192"/>
      <c r="U11" s="192"/>
      <c r="V11" s="192"/>
      <c r="W11" s="192"/>
    </row>
    <row r="12" spans="1:23" ht="17.25" customHeight="1">
      <c r="B12" s="211"/>
      <c r="C12" s="212" t="s">
        <v>8</v>
      </c>
      <c r="D12" s="195">
        <f t="shared" si="2"/>
        <v>9</v>
      </c>
      <c r="E12" s="192">
        <v>1</v>
      </c>
      <c r="F12" s="192">
        <v>1</v>
      </c>
      <c r="G12" s="192">
        <v>1</v>
      </c>
      <c r="H12" s="192">
        <v>6</v>
      </c>
      <c r="I12" s="193"/>
      <c r="J12" s="196"/>
      <c r="K12" s="196"/>
      <c r="L12" s="196"/>
      <c r="M12" s="195"/>
      <c r="N12" s="193"/>
      <c r="O12" s="194"/>
      <c r="P12" s="193"/>
      <c r="Q12" s="192"/>
      <c r="R12" s="194"/>
      <c r="S12" s="195"/>
      <c r="T12" s="192"/>
      <c r="U12" s="192"/>
      <c r="V12" s="192"/>
      <c r="W12" s="192"/>
    </row>
    <row r="13" spans="1:23" ht="17.25" customHeight="1">
      <c r="B13" s="211"/>
      <c r="C13" s="212" t="s">
        <v>77</v>
      </c>
      <c r="D13" s="195">
        <f t="shared" si="2"/>
        <v>4</v>
      </c>
      <c r="E13" s="192">
        <v>1</v>
      </c>
      <c r="F13" s="192"/>
      <c r="G13" s="192">
        <v>1</v>
      </c>
      <c r="H13" s="192">
        <v>2</v>
      </c>
      <c r="I13" s="193"/>
      <c r="J13" s="196"/>
      <c r="K13" s="196"/>
      <c r="L13" s="196"/>
      <c r="M13" s="195"/>
      <c r="N13" s="193"/>
      <c r="O13" s="194"/>
      <c r="P13" s="193"/>
      <c r="Q13" s="192"/>
      <c r="R13" s="194"/>
      <c r="S13" s="195"/>
      <c r="T13" s="192"/>
      <c r="U13" s="192"/>
      <c r="V13" s="192"/>
      <c r="W13" s="192"/>
    </row>
    <row r="14" spans="1:23" ht="17.25" customHeight="1">
      <c r="B14" s="211"/>
      <c r="C14" s="212" t="s">
        <v>174</v>
      </c>
      <c r="D14" s="195">
        <f t="shared" si="2"/>
        <v>7</v>
      </c>
      <c r="E14" s="192">
        <v>1</v>
      </c>
      <c r="F14" s="192">
        <v>1</v>
      </c>
      <c r="G14" s="192">
        <v>1</v>
      </c>
      <c r="H14" s="192">
        <v>4</v>
      </c>
      <c r="I14" s="193"/>
      <c r="J14" s="196"/>
      <c r="K14" s="196"/>
      <c r="L14" s="196"/>
      <c r="M14" s="195"/>
      <c r="N14" s="193"/>
      <c r="O14" s="194"/>
      <c r="P14" s="193"/>
      <c r="Q14" s="192"/>
      <c r="R14" s="194"/>
      <c r="S14" s="195"/>
      <c r="T14" s="192"/>
      <c r="U14" s="192"/>
      <c r="V14" s="192"/>
      <c r="W14" s="192"/>
    </row>
    <row r="15" spans="1:23" ht="17.25" customHeight="1">
      <c r="B15" s="211"/>
      <c r="C15" s="212" t="s">
        <v>175</v>
      </c>
      <c r="D15" s="195">
        <f t="shared" si="2"/>
        <v>16</v>
      </c>
      <c r="E15" s="192">
        <v>1</v>
      </c>
      <c r="F15" s="192"/>
      <c r="G15" s="192">
        <v>5</v>
      </c>
      <c r="H15" s="192">
        <v>8</v>
      </c>
      <c r="I15" s="193"/>
      <c r="J15" s="196"/>
      <c r="K15" s="196"/>
      <c r="L15" s="196"/>
      <c r="M15" s="195">
        <v>1</v>
      </c>
      <c r="N15" s="193"/>
      <c r="O15" s="194">
        <v>1</v>
      </c>
      <c r="P15" s="193"/>
      <c r="Q15" s="192"/>
      <c r="R15" s="194"/>
      <c r="S15" s="195"/>
      <c r="T15" s="192"/>
      <c r="U15" s="192"/>
      <c r="V15" s="192"/>
      <c r="W15" s="192"/>
    </row>
    <row r="16" spans="1:23" ht="17.25" customHeight="1">
      <c r="B16" s="211"/>
      <c r="C16" s="212" t="s">
        <v>138</v>
      </c>
      <c r="D16" s="195">
        <f t="shared" si="2"/>
        <v>14</v>
      </c>
      <c r="E16" s="192">
        <v>1</v>
      </c>
      <c r="F16" s="192">
        <v>1</v>
      </c>
      <c r="G16" s="192">
        <v>2</v>
      </c>
      <c r="H16" s="192">
        <v>4</v>
      </c>
      <c r="I16" s="193"/>
      <c r="J16" s="196"/>
      <c r="K16" s="196"/>
      <c r="L16" s="196"/>
      <c r="M16" s="195">
        <v>6</v>
      </c>
      <c r="N16" s="193"/>
      <c r="O16" s="194"/>
      <c r="P16" s="193"/>
      <c r="Q16" s="192"/>
      <c r="R16" s="194"/>
      <c r="S16" s="195"/>
      <c r="T16" s="192"/>
      <c r="U16" s="192"/>
      <c r="V16" s="192"/>
      <c r="W16" s="192"/>
    </row>
    <row r="17" spans="2:23" ht="17.25" customHeight="1">
      <c r="B17" s="211"/>
      <c r="C17" s="212" t="s">
        <v>43</v>
      </c>
      <c r="D17" s="195">
        <f t="shared" si="2"/>
        <v>15</v>
      </c>
      <c r="E17" s="192">
        <v>1</v>
      </c>
      <c r="F17" s="192">
        <v>1</v>
      </c>
      <c r="G17" s="192">
        <v>1</v>
      </c>
      <c r="H17" s="192">
        <v>3</v>
      </c>
      <c r="I17" s="193"/>
      <c r="J17" s="196"/>
      <c r="K17" s="196"/>
      <c r="L17" s="196"/>
      <c r="M17" s="195"/>
      <c r="N17" s="193">
        <v>2</v>
      </c>
      <c r="O17" s="194">
        <v>7</v>
      </c>
      <c r="P17" s="193"/>
      <c r="Q17" s="192"/>
      <c r="R17" s="194"/>
      <c r="S17" s="195"/>
      <c r="T17" s="192"/>
      <c r="U17" s="192"/>
      <c r="V17" s="192"/>
      <c r="W17" s="192"/>
    </row>
    <row r="18" spans="2:23" ht="17.25" customHeight="1">
      <c r="B18" s="211"/>
      <c r="C18" s="212" t="s">
        <v>46</v>
      </c>
      <c r="D18" s="195">
        <f t="shared" si="2"/>
        <v>8</v>
      </c>
      <c r="E18" s="192">
        <v>1</v>
      </c>
      <c r="F18" s="192">
        <v>1</v>
      </c>
      <c r="G18" s="192">
        <v>1</v>
      </c>
      <c r="H18" s="192">
        <v>5</v>
      </c>
      <c r="I18" s="193"/>
      <c r="J18" s="196"/>
      <c r="K18" s="196"/>
      <c r="L18" s="196"/>
      <c r="M18" s="195"/>
      <c r="N18" s="193"/>
      <c r="O18" s="194"/>
      <c r="P18" s="193"/>
      <c r="Q18" s="192"/>
      <c r="R18" s="194"/>
      <c r="S18" s="195"/>
      <c r="T18" s="192"/>
      <c r="U18" s="192"/>
      <c r="V18" s="192"/>
      <c r="W18" s="192"/>
    </row>
    <row r="19" spans="2:23" ht="17.25" customHeight="1">
      <c r="B19" s="211"/>
      <c r="C19" s="212" t="s">
        <v>176</v>
      </c>
      <c r="D19" s="195">
        <f t="shared" si="2"/>
        <v>8</v>
      </c>
      <c r="E19" s="192">
        <v>1</v>
      </c>
      <c r="F19" s="192">
        <v>1</v>
      </c>
      <c r="G19" s="192">
        <v>1</v>
      </c>
      <c r="H19" s="192">
        <v>5</v>
      </c>
      <c r="I19" s="193"/>
      <c r="J19" s="196"/>
      <c r="K19" s="196"/>
      <c r="L19" s="196"/>
      <c r="M19" s="195"/>
      <c r="N19" s="193"/>
      <c r="O19" s="194"/>
      <c r="P19" s="193"/>
      <c r="Q19" s="192"/>
      <c r="R19" s="194"/>
      <c r="S19" s="195"/>
      <c r="T19" s="192"/>
      <c r="U19" s="192"/>
      <c r="V19" s="192"/>
      <c r="W19" s="192"/>
    </row>
    <row r="20" spans="2:23" ht="17.25" customHeight="1">
      <c r="B20" s="211"/>
      <c r="C20" s="212" t="s">
        <v>177</v>
      </c>
      <c r="D20" s="195">
        <f t="shared" si="2"/>
        <v>7</v>
      </c>
      <c r="E20" s="192">
        <v>1</v>
      </c>
      <c r="F20" s="192"/>
      <c r="G20" s="192">
        <v>2</v>
      </c>
      <c r="H20" s="192">
        <v>4</v>
      </c>
      <c r="I20" s="193"/>
      <c r="J20" s="196"/>
      <c r="K20" s="196"/>
      <c r="L20" s="196"/>
      <c r="M20" s="195"/>
      <c r="N20" s="193"/>
      <c r="O20" s="194"/>
      <c r="P20" s="193"/>
      <c r="Q20" s="192"/>
      <c r="R20" s="194"/>
      <c r="S20" s="195"/>
      <c r="T20" s="192"/>
      <c r="U20" s="192"/>
      <c r="V20" s="192"/>
      <c r="W20" s="192"/>
    </row>
    <row r="21" spans="2:23" ht="17.25" customHeight="1">
      <c r="B21" s="211"/>
      <c r="C21" s="212" t="s">
        <v>91</v>
      </c>
      <c r="D21" s="195">
        <f t="shared" si="2"/>
        <v>8</v>
      </c>
      <c r="E21" s="192">
        <v>1</v>
      </c>
      <c r="F21" s="192"/>
      <c r="G21" s="192">
        <v>3</v>
      </c>
      <c r="H21" s="192">
        <v>4</v>
      </c>
      <c r="I21" s="193"/>
      <c r="J21" s="196"/>
      <c r="K21" s="196"/>
      <c r="L21" s="196"/>
      <c r="M21" s="195"/>
      <c r="N21" s="193"/>
      <c r="O21" s="194"/>
      <c r="P21" s="193"/>
      <c r="Q21" s="192"/>
      <c r="R21" s="194"/>
      <c r="S21" s="195"/>
      <c r="T21" s="192"/>
      <c r="U21" s="192"/>
      <c r="V21" s="192"/>
      <c r="W21" s="192"/>
    </row>
    <row r="22" spans="2:23" ht="17.25" customHeight="1">
      <c r="B22" s="211"/>
      <c r="C22" s="212" t="s">
        <v>178</v>
      </c>
      <c r="D22" s="195">
        <f t="shared" si="2"/>
        <v>10</v>
      </c>
      <c r="E22" s="192">
        <v>1</v>
      </c>
      <c r="F22" s="192">
        <v>1</v>
      </c>
      <c r="G22" s="192">
        <v>1</v>
      </c>
      <c r="H22" s="192">
        <v>7</v>
      </c>
      <c r="I22" s="193"/>
      <c r="J22" s="196"/>
      <c r="K22" s="196"/>
      <c r="L22" s="196"/>
      <c r="M22" s="195"/>
      <c r="N22" s="193"/>
      <c r="O22" s="194"/>
      <c r="P22" s="193"/>
      <c r="Q22" s="192"/>
      <c r="R22" s="194"/>
      <c r="S22" s="195"/>
      <c r="T22" s="192"/>
      <c r="U22" s="192"/>
      <c r="V22" s="192"/>
      <c r="W22" s="192"/>
    </row>
    <row r="23" spans="2:23" ht="17.25" customHeight="1">
      <c r="B23" s="211"/>
      <c r="C23" s="212" t="s">
        <v>179</v>
      </c>
      <c r="D23" s="195">
        <f t="shared" si="2"/>
        <v>16</v>
      </c>
      <c r="E23" s="192">
        <v>1</v>
      </c>
      <c r="F23" s="192">
        <v>1</v>
      </c>
      <c r="G23" s="192">
        <v>2</v>
      </c>
      <c r="H23" s="192">
        <v>12</v>
      </c>
      <c r="I23" s="193"/>
      <c r="J23" s="196"/>
      <c r="K23" s="196"/>
      <c r="L23" s="196"/>
      <c r="M23" s="195"/>
      <c r="N23" s="193"/>
      <c r="O23" s="194"/>
      <c r="P23" s="193"/>
      <c r="Q23" s="192"/>
      <c r="R23" s="194"/>
      <c r="S23" s="195"/>
      <c r="T23" s="192"/>
      <c r="U23" s="192"/>
      <c r="V23" s="192"/>
      <c r="W23" s="192"/>
    </row>
    <row r="24" spans="2:23" ht="17.25" customHeight="1" thickBot="1">
      <c r="B24" s="211"/>
      <c r="C24" s="212" t="s">
        <v>12</v>
      </c>
      <c r="D24" s="195">
        <f t="shared" si="2"/>
        <v>9</v>
      </c>
      <c r="E24" s="192">
        <v>1</v>
      </c>
      <c r="F24" s="192">
        <v>1</v>
      </c>
      <c r="G24" s="192">
        <v>1</v>
      </c>
      <c r="H24" s="192">
        <v>6</v>
      </c>
      <c r="I24" s="193"/>
      <c r="J24" s="196"/>
      <c r="K24" s="197"/>
      <c r="L24" s="196"/>
      <c r="M24" s="195"/>
      <c r="N24" s="193"/>
      <c r="O24" s="194"/>
      <c r="P24" s="193"/>
      <c r="Q24" s="192"/>
      <c r="R24" s="194"/>
      <c r="S24" s="195"/>
      <c r="T24" s="192"/>
      <c r="U24" s="192"/>
      <c r="V24" s="192"/>
      <c r="W24" s="192"/>
    </row>
    <row r="25" spans="2:23" ht="17.25" customHeight="1" thickTop="1" thickBot="1">
      <c r="B25" s="367" t="s">
        <v>170</v>
      </c>
      <c r="C25" s="368"/>
      <c r="D25" s="201">
        <v>2</v>
      </c>
      <c r="E25" s="198">
        <v>1</v>
      </c>
      <c r="F25" s="198"/>
      <c r="G25" s="198">
        <v>1</v>
      </c>
      <c r="H25" s="198"/>
      <c r="I25" s="199"/>
      <c r="J25" s="198"/>
      <c r="K25" s="198"/>
      <c r="L25" s="200"/>
      <c r="M25" s="201"/>
      <c r="N25" s="199"/>
      <c r="O25" s="200"/>
      <c r="P25" s="199"/>
      <c r="Q25" s="198"/>
      <c r="R25" s="200"/>
      <c r="S25" s="201"/>
      <c r="T25" s="198"/>
      <c r="U25" s="198"/>
      <c r="V25" s="198"/>
      <c r="W25" s="198"/>
    </row>
    <row r="26" spans="2:23" ht="17.25" customHeight="1" thickTop="1" thickBot="1">
      <c r="B26" s="367" t="s">
        <v>11</v>
      </c>
      <c r="C26" s="368"/>
      <c r="D26" s="201">
        <v>9</v>
      </c>
      <c r="E26" s="198"/>
      <c r="F26" s="198">
        <v>1</v>
      </c>
      <c r="G26" s="198"/>
      <c r="H26" s="198">
        <v>1</v>
      </c>
      <c r="I26" s="199"/>
      <c r="J26" s="198"/>
      <c r="K26" s="198"/>
      <c r="L26" s="200"/>
      <c r="M26" s="201"/>
      <c r="N26" s="199"/>
      <c r="O26" s="200"/>
      <c r="P26" s="199">
        <v>1</v>
      </c>
      <c r="Q26" s="198">
        <v>2</v>
      </c>
      <c r="R26" s="200">
        <v>4</v>
      </c>
      <c r="S26" s="201"/>
      <c r="T26" s="198"/>
      <c r="U26" s="198"/>
      <c r="V26" s="198"/>
      <c r="W26" s="198"/>
    </row>
    <row r="27" spans="2:23" ht="17.25" customHeight="1" thickTop="1">
      <c r="B27" s="370" t="s">
        <v>154</v>
      </c>
      <c r="C27" s="371"/>
      <c r="D27" s="209">
        <v>34</v>
      </c>
      <c r="E27" s="207">
        <v>2</v>
      </c>
      <c r="F27" s="207">
        <v>1</v>
      </c>
      <c r="G27" s="207">
        <v>5</v>
      </c>
      <c r="H27" s="207">
        <v>13</v>
      </c>
      <c r="I27" s="206">
        <v>0</v>
      </c>
      <c r="J27" s="207">
        <v>0</v>
      </c>
      <c r="K27" s="207">
        <v>0</v>
      </c>
      <c r="L27" s="208">
        <v>0</v>
      </c>
      <c r="M27" s="209">
        <v>0</v>
      </c>
      <c r="N27" s="206">
        <v>0</v>
      </c>
      <c r="O27" s="208">
        <v>0</v>
      </c>
      <c r="P27" s="206">
        <v>0</v>
      </c>
      <c r="Q27" s="207">
        <v>0</v>
      </c>
      <c r="R27" s="208">
        <v>0</v>
      </c>
      <c r="S27" s="209">
        <v>0</v>
      </c>
      <c r="T27" s="207">
        <v>1</v>
      </c>
      <c r="U27" s="207">
        <v>1</v>
      </c>
      <c r="V27" s="207">
        <v>2</v>
      </c>
      <c r="W27" s="207">
        <v>9</v>
      </c>
    </row>
    <row r="28" spans="2:23" ht="17.25" customHeight="1">
      <c r="B28" s="211"/>
      <c r="C28" s="212" t="s">
        <v>102</v>
      </c>
      <c r="D28" s="195">
        <v>16</v>
      </c>
      <c r="E28" s="192">
        <v>1</v>
      </c>
      <c r="F28" s="192"/>
      <c r="G28" s="192">
        <v>2</v>
      </c>
      <c r="H28" s="192">
        <v>3</v>
      </c>
      <c r="I28" s="193"/>
      <c r="J28" s="196"/>
      <c r="K28" s="192"/>
      <c r="L28" s="194"/>
      <c r="M28" s="195"/>
      <c r="N28" s="193"/>
      <c r="O28" s="194"/>
      <c r="P28" s="193"/>
      <c r="Q28" s="192"/>
      <c r="R28" s="194"/>
      <c r="S28" s="195"/>
      <c r="T28" s="193"/>
      <c r="U28" s="196"/>
      <c r="V28" s="213">
        <v>2</v>
      </c>
      <c r="W28" s="213">
        <v>8</v>
      </c>
    </row>
    <row r="29" spans="2:23" ht="17.25" customHeight="1">
      <c r="B29" s="211"/>
      <c r="C29" s="212" t="s">
        <v>227</v>
      </c>
      <c r="D29" s="195">
        <v>6</v>
      </c>
      <c r="E29" s="192"/>
      <c r="F29" s="192"/>
      <c r="G29" s="192">
        <v>1</v>
      </c>
      <c r="H29" s="192">
        <v>2</v>
      </c>
      <c r="I29" s="193"/>
      <c r="J29" s="196"/>
      <c r="K29" s="192"/>
      <c r="L29" s="194"/>
      <c r="M29" s="195"/>
      <c r="N29" s="193"/>
      <c r="O29" s="194"/>
      <c r="P29" s="193"/>
      <c r="Q29" s="192"/>
      <c r="R29" s="194"/>
      <c r="S29" s="195"/>
      <c r="T29" s="213">
        <v>1</v>
      </c>
      <c r="U29" s="213">
        <v>1</v>
      </c>
      <c r="V29" s="213"/>
      <c r="W29" s="213">
        <v>1</v>
      </c>
    </row>
    <row r="30" spans="2:23" ht="17.25" customHeight="1" thickBot="1">
      <c r="B30" s="211"/>
      <c r="C30" s="212" t="s">
        <v>139</v>
      </c>
      <c r="D30" s="195">
        <v>12</v>
      </c>
      <c r="E30" s="192">
        <v>1</v>
      </c>
      <c r="F30" s="192">
        <v>1</v>
      </c>
      <c r="G30" s="192">
        <v>2</v>
      </c>
      <c r="H30" s="192">
        <v>8</v>
      </c>
      <c r="I30" s="193"/>
      <c r="J30" s="196"/>
      <c r="K30" s="192"/>
      <c r="L30" s="194"/>
      <c r="M30" s="195"/>
      <c r="N30" s="193"/>
      <c r="O30" s="194"/>
      <c r="P30" s="193"/>
      <c r="Q30" s="192"/>
      <c r="R30" s="194"/>
      <c r="S30" s="195"/>
      <c r="T30" s="192"/>
      <c r="U30" s="192"/>
      <c r="V30" s="192"/>
      <c r="W30" s="192"/>
    </row>
    <row r="31" spans="2:23" ht="17.25" customHeight="1" thickTop="1" thickBot="1">
      <c r="B31" s="367" t="s">
        <v>45</v>
      </c>
      <c r="C31" s="368"/>
      <c r="D31" s="201">
        <v>4</v>
      </c>
      <c r="E31" s="198">
        <v>1</v>
      </c>
      <c r="F31" s="198"/>
      <c r="G31" s="198">
        <v>1</v>
      </c>
      <c r="H31" s="198">
        <v>2</v>
      </c>
      <c r="I31" s="199"/>
      <c r="J31" s="198"/>
      <c r="K31" s="198"/>
      <c r="L31" s="200"/>
      <c r="M31" s="201"/>
      <c r="N31" s="199"/>
      <c r="O31" s="200"/>
      <c r="P31" s="199"/>
      <c r="Q31" s="198"/>
      <c r="R31" s="200"/>
      <c r="S31" s="201"/>
      <c r="T31" s="198"/>
      <c r="U31" s="198"/>
      <c r="V31" s="198"/>
      <c r="W31" s="198"/>
    </row>
    <row r="32" spans="2:23" ht="17.25" customHeight="1" thickTop="1" thickBot="1">
      <c r="B32" s="367" t="s">
        <v>171</v>
      </c>
      <c r="C32" s="368"/>
      <c r="D32" s="201">
        <v>2</v>
      </c>
      <c r="E32" s="198"/>
      <c r="F32" s="198"/>
      <c r="G32" s="214">
        <v>1</v>
      </c>
      <c r="H32" s="198">
        <v>1</v>
      </c>
      <c r="I32" s="199"/>
      <c r="J32" s="198"/>
      <c r="K32" s="198"/>
      <c r="L32" s="200"/>
      <c r="M32" s="201"/>
      <c r="N32" s="199"/>
      <c r="O32" s="200"/>
      <c r="P32" s="199"/>
      <c r="Q32" s="198"/>
      <c r="R32" s="200"/>
      <c r="S32" s="201"/>
      <c r="T32" s="198"/>
      <c r="U32" s="198"/>
      <c r="V32" s="198"/>
      <c r="W32" s="198"/>
    </row>
    <row r="33" spans="2:23" ht="17.25" customHeight="1" thickTop="1" thickBot="1">
      <c r="B33" s="367" t="s">
        <v>150</v>
      </c>
      <c r="C33" s="368"/>
      <c r="D33" s="201">
        <v>2</v>
      </c>
      <c r="E33" s="198">
        <v>1</v>
      </c>
      <c r="F33" s="198"/>
      <c r="G33" s="198"/>
      <c r="H33" s="198">
        <v>1</v>
      </c>
      <c r="I33" s="199"/>
      <c r="J33" s="198"/>
      <c r="K33" s="198"/>
      <c r="L33" s="200"/>
      <c r="M33" s="201"/>
      <c r="N33" s="199"/>
      <c r="O33" s="200"/>
      <c r="P33" s="199"/>
      <c r="Q33" s="198"/>
      <c r="R33" s="200"/>
      <c r="S33" s="201"/>
      <c r="T33" s="198"/>
      <c r="U33" s="198"/>
      <c r="V33" s="198"/>
      <c r="W33" s="198"/>
    </row>
    <row r="34" spans="2:23" ht="17.25" customHeight="1" thickTop="1" thickBot="1">
      <c r="B34" s="367" t="s">
        <v>70</v>
      </c>
      <c r="C34" s="368"/>
      <c r="D34" s="201">
        <v>5</v>
      </c>
      <c r="E34" s="198"/>
      <c r="F34" s="198"/>
      <c r="G34" s="198">
        <v>1</v>
      </c>
      <c r="H34" s="198">
        <v>3</v>
      </c>
      <c r="I34" s="199"/>
      <c r="J34" s="198"/>
      <c r="K34" s="198"/>
      <c r="L34" s="200"/>
      <c r="M34" s="201">
        <v>1</v>
      </c>
      <c r="N34" s="199"/>
      <c r="O34" s="200"/>
      <c r="P34" s="199"/>
      <c r="Q34" s="198"/>
      <c r="R34" s="200"/>
      <c r="S34" s="201"/>
      <c r="T34" s="198"/>
      <c r="U34" s="198"/>
      <c r="V34" s="198"/>
      <c r="W34" s="198"/>
    </row>
    <row r="35" spans="2:23" ht="17.25" customHeight="1" thickTop="1">
      <c r="B35" s="266"/>
      <c r="C35" s="266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8"/>
      <c r="S35" s="269"/>
      <c r="T35" s="269"/>
      <c r="U35" s="269"/>
      <c r="V35" s="269"/>
      <c r="W35" s="269"/>
    </row>
    <row r="36" spans="2:23" ht="17.25" customHeight="1"/>
    <row r="37" spans="2:23" ht="17.25" customHeight="1"/>
    <row r="38" spans="2:23" ht="17.25" customHeight="1"/>
    <row r="39" spans="2:23" ht="17.25" customHeight="1"/>
    <row r="40" spans="2:23" ht="17.25" customHeight="1"/>
    <row r="41" spans="2:23" ht="17.25" customHeight="1"/>
    <row r="42" spans="2:23" ht="17.25" customHeight="1"/>
    <row r="43" spans="2:23" ht="17.25" customHeight="1"/>
    <row r="44" spans="2:23" ht="17.25" customHeight="1"/>
    <row r="45" spans="2:23" ht="17.25" customHeight="1"/>
    <row r="46" spans="2:23" ht="17.25" customHeight="1"/>
    <row r="47" spans="2:23" ht="17.25" customHeight="1"/>
    <row r="48" spans="2:23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</sheetData>
  <mergeCells count="16">
    <mergeCell ref="T3:W3"/>
    <mergeCell ref="B34:C34"/>
    <mergeCell ref="N3:O3"/>
    <mergeCell ref="P3:R3"/>
    <mergeCell ref="B26:C26"/>
    <mergeCell ref="B27:C27"/>
    <mergeCell ref="B32:C32"/>
    <mergeCell ref="B33:C33"/>
    <mergeCell ref="B3:C4"/>
    <mergeCell ref="D3:D4"/>
    <mergeCell ref="B5:C5"/>
    <mergeCell ref="B6:C6"/>
    <mergeCell ref="E3:H3"/>
    <mergeCell ref="I3:L3"/>
    <mergeCell ref="B25:C25"/>
    <mergeCell ref="B31:C31"/>
  </mergeCells>
  <phoneticPr fontId="8"/>
  <printOptions horizontalCentered="1"/>
  <pageMargins left="0.30649038461538464" right="0.36778846153846151" top="0.41932546620046618" bottom="0.24581148018648016" header="0.30364947552447552" footer="0.18797348484848489"/>
  <pageSetup paperSize="9" scale="82" orientation="landscape" r:id="rId1"/>
  <headerFooter alignWithMargins="0"/>
  <ignoredErrors>
    <ignoredError sqref="D6 P6:R6 T6:W6" formula="1"/>
    <ignoredError sqref="E6:O6 S6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3"/>
  <sheetViews>
    <sheetView showGridLines="0" zoomScaleSheetLayoutView="70" workbookViewId="0">
      <selection sqref="A1:I1"/>
    </sheetView>
  </sheetViews>
  <sheetFormatPr defaultColWidth="10.625" defaultRowHeight="14.25"/>
  <cols>
    <col min="1" max="1" width="23" style="2" customWidth="1"/>
    <col min="2" max="2" width="15.375" style="20" customWidth="1"/>
    <col min="3" max="3" width="11.625" style="2" customWidth="1"/>
    <col min="4" max="8" width="10.25" style="2" customWidth="1"/>
    <col min="9" max="9" width="10.25" style="21" customWidth="1"/>
    <col min="10" max="10" width="5.25" style="2" customWidth="1"/>
    <col min="11" max="27" width="7" style="2" customWidth="1"/>
    <col min="28" max="245" width="8.625" style="2" customWidth="1"/>
    <col min="246" max="256" width="10.625" style="2"/>
    <col min="257" max="257" width="22.125" style="2" customWidth="1"/>
    <col min="258" max="258" width="11.125" style="2" customWidth="1"/>
    <col min="259" max="265" width="9.25" style="2" customWidth="1"/>
    <col min="266" max="501" width="8.625" style="2" customWidth="1"/>
    <col min="502" max="512" width="10.625" style="2"/>
    <col min="513" max="513" width="22.125" style="2" customWidth="1"/>
    <col min="514" max="514" width="11.125" style="2" customWidth="1"/>
    <col min="515" max="521" width="9.25" style="2" customWidth="1"/>
    <col min="522" max="757" width="8.625" style="2" customWidth="1"/>
    <col min="758" max="768" width="10.625" style="2"/>
    <col min="769" max="769" width="22.125" style="2" customWidth="1"/>
    <col min="770" max="770" width="11.125" style="2" customWidth="1"/>
    <col min="771" max="777" width="9.25" style="2" customWidth="1"/>
    <col min="778" max="1013" width="8.625" style="2" customWidth="1"/>
    <col min="1014" max="1024" width="10.625" style="2"/>
    <col min="1025" max="1025" width="22.125" style="2" customWidth="1"/>
    <col min="1026" max="1026" width="11.125" style="2" customWidth="1"/>
    <col min="1027" max="1033" width="9.25" style="2" customWidth="1"/>
    <col min="1034" max="1269" width="8.625" style="2" customWidth="1"/>
    <col min="1270" max="1280" width="10.625" style="2"/>
    <col min="1281" max="1281" width="22.125" style="2" customWidth="1"/>
    <col min="1282" max="1282" width="11.125" style="2" customWidth="1"/>
    <col min="1283" max="1289" width="9.25" style="2" customWidth="1"/>
    <col min="1290" max="1525" width="8.625" style="2" customWidth="1"/>
    <col min="1526" max="1536" width="10.625" style="2"/>
    <col min="1537" max="1537" width="22.125" style="2" customWidth="1"/>
    <col min="1538" max="1538" width="11.125" style="2" customWidth="1"/>
    <col min="1539" max="1545" width="9.25" style="2" customWidth="1"/>
    <col min="1546" max="1781" width="8.625" style="2" customWidth="1"/>
    <col min="1782" max="1792" width="10.625" style="2"/>
    <col min="1793" max="1793" width="22.125" style="2" customWidth="1"/>
    <col min="1794" max="1794" width="11.125" style="2" customWidth="1"/>
    <col min="1795" max="1801" width="9.25" style="2" customWidth="1"/>
    <col min="1802" max="2037" width="8.625" style="2" customWidth="1"/>
    <col min="2038" max="2048" width="10.625" style="2"/>
    <col min="2049" max="2049" width="22.125" style="2" customWidth="1"/>
    <col min="2050" max="2050" width="11.125" style="2" customWidth="1"/>
    <col min="2051" max="2057" width="9.25" style="2" customWidth="1"/>
    <col min="2058" max="2293" width="8.625" style="2" customWidth="1"/>
    <col min="2294" max="2304" width="10.625" style="2"/>
    <col min="2305" max="2305" width="22.125" style="2" customWidth="1"/>
    <col min="2306" max="2306" width="11.125" style="2" customWidth="1"/>
    <col min="2307" max="2313" width="9.25" style="2" customWidth="1"/>
    <col min="2314" max="2549" width="8.625" style="2" customWidth="1"/>
    <col min="2550" max="2560" width="10.625" style="2"/>
    <col min="2561" max="2561" width="22.125" style="2" customWidth="1"/>
    <col min="2562" max="2562" width="11.125" style="2" customWidth="1"/>
    <col min="2563" max="2569" width="9.25" style="2" customWidth="1"/>
    <col min="2570" max="2805" width="8.625" style="2" customWidth="1"/>
    <col min="2806" max="2816" width="10.625" style="2"/>
    <col min="2817" max="2817" width="22.125" style="2" customWidth="1"/>
    <col min="2818" max="2818" width="11.125" style="2" customWidth="1"/>
    <col min="2819" max="2825" width="9.25" style="2" customWidth="1"/>
    <col min="2826" max="3061" width="8.625" style="2" customWidth="1"/>
    <col min="3062" max="3072" width="10.625" style="2"/>
    <col min="3073" max="3073" width="22.125" style="2" customWidth="1"/>
    <col min="3074" max="3074" width="11.125" style="2" customWidth="1"/>
    <col min="3075" max="3081" width="9.25" style="2" customWidth="1"/>
    <col min="3082" max="3317" width="8.625" style="2" customWidth="1"/>
    <col min="3318" max="3328" width="10.625" style="2"/>
    <col min="3329" max="3329" width="22.125" style="2" customWidth="1"/>
    <col min="3330" max="3330" width="11.125" style="2" customWidth="1"/>
    <col min="3331" max="3337" width="9.25" style="2" customWidth="1"/>
    <col min="3338" max="3573" width="8.625" style="2" customWidth="1"/>
    <col min="3574" max="3584" width="10.625" style="2"/>
    <col min="3585" max="3585" width="22.125" style="2" customWidth="1"/>
    <col min="3586" max="3586" width="11.125" style="2" customWidth="1"/>
    <col min="3587" max="3593" width="9.25" style="2" customWidth="1"/>
    <col min="3594" max="3829" width="8.625" style="2" customWidth="1"/>
    <col min="3830" max="3840" width="10.625" style="2"/>
    <col min="3841" max="3841" width="22.125" style="2" customWidth="1"/>
    <col min="3842" max="3842" width="11.125" style="2" customWidth="1"/>
    <col min="3843" max="3849" width="9.25" style="2" customWidth="1"/>
    <col min="3850" max="4085" width="8.625" style="2" customWidth="1"/>
    <col min="4086" max="4096" width="10.625" style="2"/>
    <col min="4097" max="4097" width="22.125" style="2" customWidth="1"/>
    <col min="4098" max="4098" width="11.125" style="2" customWidth="1"/>
    <col min="4099" max="4105" width="9.25" style="2" customWidth="1"/>
    <col min="4106" max="4341" width="8.625" style="2" customWidth="1"/>
    <col min="4342" max="4352" width="10.625" style="2"/>
    <col min="4353" max="4353" width="22.125" style="2" customWidth="1"/>
    <col min="4354" max="4354" width="11.125" style="2" customWidth="1"/>
    <col min="4355" max="4361" width="9.25" style="2" customWidth="1"/>
    <col min="4362" max="4597" width="8.625" style="2" customWidth="1"/>
    <col min="4598" max="4608" width="10.625" style="2"/>
    <col min="4609" max="4609" width="22.125" style="2" customWidth="1"/>
    <col min="4610" max="4610" width="11.125" style="2" customWidth="1"/>
    <col min="4611" max="4617" width="9.25" style="2" customWidth="1"/>
    <col min="4618" max="4853" width="8.625" style="2" customWidth="1"/>
    <col min="4854" max="4864" width="10.625" style="2"/>
    <col min="4865" max="4865" width="22.125" style="2" customWidth="1"/>
    <col min="4866" max="4866" width="11.125" style="2" customWidth="1"/>
    <col min="4867" max="4873" width="9.25" style="2" customWidth="1"/>
    <col min="4874" max="5109" width="8.625" style="2" customWidth="1"/>
    <col min="5110" max="5120" width="10.625" style="2"/>
    <col min="5121" max="5121" width="22.125" style="2" customWidth="1"/>
    <col min="5122" max="5122" width="11.125" style="2" customWidth="1"/>
    <col min="5123" max="5129" width="9.25" style="2" customWidth="1"/>
    <col min="5130" max="5365" width="8.625" style="2" customWidth="1"/>
    <col min="5366" max="5376" width="10.625" style="2"/>
    <col min="5377" max="5377" width="22.125" style="2" customWidth="1"/>
    <col min="5378" max="5378" width="11.125" style="2" customWidth="1"/>
    <col min="5379" max="5385" width="9.25" style="2" customWidth="1"/>
    <col min="5386" max="5621" width="8.625" style="2" customWidth="1"/>
    <col min="5622" max="5632" width="10.625" style="2"/>
    <col min="5633" max="5633" width="22.125" style="2" customWidth="1"/>
    <col min="5634" max="5634" width="11.125" style="2" customWidth="1"/>
    <col min="5635" max="5641" width="9.25" style="2" customWidth="1"/>
    <col min="5642" max="5877" width="8.625" style="2" customWidth="1"/>
    <col min="5878" max="5888" width="10.625" style="2"/>
    <col min="5889" max="5889" width="22.125" style="2" customWidth="1"/>
    <col min="5890" max="5890" width="11.125" style="2" customWidth="1"/>
    <col min="5891" max="5897" width="9.25" style="2" customWidth="1"/>
    <col min="5898" max="6133" width="8.625" style="2" customWidth="1"/>
    <col min="6134" max="6144" width="10.625" style="2"/>
    <col min="6145" max="6145" width="22.125" style="2" customWidth="1"/>
    <col min="6146" max="6146" width="11.125" style="2" customWidth="1"/>
    <col min="6147" max="6153" width="9.25" style="2" customWidth="1"/>
    <col min="6154" max="6389" width="8.625" style="2" customWidth="1"/>
    <col min="6390" max="6400" width="10.625" style="2"/>
    <col min="6401" max="6401" width="22.125" style="2" customWidth="1"/>
    <col min="6402" max="6402" width="11.125" style="2" customWidth="1"/>
    <col min="6403" max="6409" width="9.25" style="2" customWidth="1"/>
    <col min="6410" max="6645" width="8.625" style="2" customWidth="1"/>
    <col min="6646" max="6656" width="10.625" style="2"/>
    <col min="6657" max="6657" width="22.125" style="2" customWidth="1"/>
    <col min="6658" max="6658" width="11.125" style="2" customWidth="1"/>
    <col min="6659" max="6665" width="9.25" style="2" customWidth="1"/>
    <col min="6666" max="6901" width="8.625" style="2" customWidth="1"/>
    <col min="6902" max="6912" width="10.625" style="2"/>
    <col min="6913" max="6913" width="22.125" style="2" customWidth="1"/>
    <col min="6914" max="6914" width="11.125" style="2" customWidth="1"/>
    <col min="6915" max="6921" width="9.25" style="2" customWidth="1"/>
    <col min="6922" max="7157" width="8.625" style="2" customWidth="1"/>
    <col min="7158" max="7168" width="10.625" style="2"/>
    <col min="7169" max="7169" width="22.125" style="2" customWidth="1"/>
    <col min="7170" max="7170" width="11.125" style="2" customWidth="1"/>
    <col min="7171" max="7177" width="9.25" style="2" customWidth="1"/>
    <col min="7178" max="7413" width="8.625" style="2" customWidth="1"/>
    <col min="7414" max="7424" width="10.625" style="2"/>
    <col min="7425" max="7425" width="22.125" style="2" customWidth="1"/>
    <col min="7426" max="7426" width="11.125" style="2" customWidth="1"/>
    <col min="7427" max="7433" width="9.25" style="2" customWidth="1"/>
    <col min="7434" max="7669" width="8.625" style="2" customWidth="1"/>
    <col min="7670" max="7680" width="10.625" style="2"/>
    <col min="7681" max="7681" width="22.125" style="2" customWidth="1"/>
    <col min="7682" max="7682" width="11.125" style="2" customWidth="1"/>
    <col min="7683" max="7689" width="9.25" style="2" customWidth="1"/>
    <col min="7690" max="7925" width="8.625" style="2" customWidth="1"/>
    <col min="7926" max="7936" width="10.625" style="2"/>
    <col min="7937" max="7937" width="22.125" style="2" customWidth="1"/>
    <col min="7938" max="7938" width="11.125" style="2" customWidth="1"/>
    <col min="7939" max="7945" width="9.25" style="2" customWidth="1"/>
    <col min="7946" max="8181" width="8.625" style="2" customWidth="1"/>
    <col min="8182" max="8192" width="10.625" style="2"/>
    <col min="8193" max="8193" width="22.125" style="2" customWidth="1"/>
    <col min="8194" max="8194" width="11.125" style="2" customWidth="1"/>
    <col min="8195" max="8201" width="9.25" style="2" customWidth="1"/>
    <col min="8202" max="8437" width="8.625" style="2" customWidth="1"/>
    <col min="8438" max="8448" width="10.625" style="2"/>
    <col min="8449" max="8449" width="22.125" style="2" customWidth="1"/>
    <col min="8450" max="8450" width="11.125" style="2" customWidth="1"/>
    <col min="8451" max="8457" width="9.25" style="2" customWidth="1"/>
    <col min="8458" max="8693" width="8.625" style="2" customWidth="1"/>
    <col min="8694" max="8704" width="10.625" style="2"/>
    <col min="8705" max="8705" width="22.125" style="2" customWidth="1"/>
    <col min="8706" max="8706" width="11.125" style="2" customWidth="1"/>
    <col min="8707" max="8713" width="9.25" style="2" customWidth="1"/>
    <col min="8714" max="8949" width="8.625" style="2" customWidth="1"/>
    <col min="8950" max="8960" width="10.625" style="2"/>
    <col min="8961" max="8961" width="22.125" style="2" customWidth="1"/>
    <col min="8962" max="8962" width="11.125" style="2" customWidth="1"/>
    <col min="8963" max="8969" width="9.25" style="2" customWidth="1"/>
    <col min="8970" max="9205" width="8.625" style="2" customWidth="1"/>
    <col min="9206" max="9216" width="10.625" style="2"/>
    <col min="9217" max="9217" width="22.125" style="2" customWidth="1"/>
    <col min="9218" max="9218" width="11.125" style="2" customWidth="1"/>
    <col min="9219" max="9225" width="9.25" style="2" customWidth="1"/>
    <col min="9226" max="9461" width="8.625" style="2" customWidth="1"/>
    <col min="9462" max="9472" width="10.625" style="2"/>
    <col min="9473" max="9473" width="22.125" style="2" customWidth="1"/>
    <col min="9474" max="9474" width="11.125" style="2" customWidth="1"/>
    <col min="9475" max="9481" width="9.25" style="2" customWidth="1"/>
    <col min="9482" max="9717" width="8.625" style="2" customWidth="1"/>
    <col min="9718" max="9728" width="10.625" style="2"/>
    <col min="9729" max="9729" width="22.125" style="2" customWidth="1"/>
    <col min="9730" max="9730" width="11.125" style="2" customWidth="1"/>
    <col min="9731" max="9737" width="9.25" style="2" customWidth="1"/>
    <col min="9738" max="9973" width="8.625" style="2" customWidth="1"/>
    <col min="9974" max="9984" width="10.625" style="2"/>
    <col min="9985" max="9985" width="22.125" style="2" customWidth="1"/>
    <col min="9986" max="9986" width="11.125" style="2" customWidth="1"/>
    <col min="9987" max="9993" width="9.25" style="2" customWidth="1"/>
    <col min="9994" max="10229" width="8.625" style="2" customWidth="1"/>
    <col min="10230" max="10240" width="10.625" style="2"/>
    <col min="10241" max="10241" width="22.125" style="2" customWidth="1"/>
    <col min="10242" max="10242" width="11.125" style="2" customWidth="1"/>
    <col min="10243" max="10249" width="9.25" style="2" customWidth="1"/>
    <col min="10250" max="10485" width="8.625" style="2" customWidth="1"/>
    <col min="10486" max="10496" width="10.625" style="2"/>
    <col min="10497" max="10497" width="22.125" style="2" customWidth="1"/>
    <col min="10498" max="10498" width="11.125" style="2" customWidth="1"/>
    <col min="10499" max="10505" width="9.25" style="2" customWidth="1"/>
    <col min="10506" max="10741" width="8.625" style="2" customWidth="1"/>
    <col min="10742" max="10752" width="10.625" style="2"/>
    <col min="10753" max="10753" width="22.125" style="2" customWidth="1"/>
    <col min="10754" max="10754" width="11.125" style="2" customWidth="1"/>
    <col min="10755" max="10761" width="9.25" style="2" customWidth="1"/>
    <col min="10762" max="10997" width="8.625" style="2" customWidth="1"/>
    <col min="10998" max="11008" width="10.625" style="2"/>
    <col min="11009" max="11009" width="22.125" style="2" customWidth="1"/>
    <col min="11010" max="11010" width="11.125" style="2" customWidth="1"/>
    <col min="11011" max="11017" width="9.25" style="2" customWidth="1"/>
    <col min="11018" max="11253" width="8.625" style="2" customWidth="1"/>
    <col min="11254" max="11264" width="10.625" style="2"/>
    <col min="11265" max="11265" width="22.125" style="2" customWidth="1"/>
    <col min="11266" max="11266" width="11.125" style="2" customWidth="1"/>
    <col min="11267" max="11273" width="9.25" style="2" customWidth="1"/>
    <col min="11274" max="11509" width="8.625" style="2" customWidth="1"/>
    <col min="11510" max="11520" width="10.625" style="2"/>
    <col min="11521" max="11521" width="22.125" style="2" customWidth="1"/>
    <col min="11522" max="11522" width="11.125" style="2" customWidth="1"/>
    <col min="11523" max="11529" width="9.25" style="2" customWidth="1"/>
    <col min="11530" max="11765" width="8.625" style="2" customWidth="1"/>
    <col min="11766" max="11776" width="10.625" style="2"/>
    <col min="11777" max="11777" width="22.125" style="2" customWidth="1"/>
    <col min="11778" max="11778" width="11.125" style="2" customWidth="1"/>
    <col min="11779" max="11785" width="9.25" style="2" customWidth="1"/>
    <col min="11786" max="12021" width="8.625" style="2" customWidth="1"/>
    <col min="12022" max="12032" width="10.625" style="2"/>
    <col min="12033" max="12033" width="22.125" style="2" customWidth="1"/>
    <col min="12034" max="12034" width="11.125" style="2" customWidth="1"/>
    <col min="12035" max="12041" width="9.25" style="2" customWidth="1"/>
    <col min="12042" max="12277" width="8.625" style="2" customWidth="1"/>
    <col min="12278" max="12288" width="10.625" style="2"/>
    <col min="12289" max="12289" width="22.125" style="2" customWidth="1"/>
    <col min="12290" max="12290" width="11.125" style="2" customWidth="1"/>
    <col min="12291" max="12297" width="9.25" style="2" customWidth="1"/>
    <col min="12298" max="12533" width="8.625" style="2" customWidth="1"/>
    <col min="12534" max="12544" width="10.625" style="2"/>
    <col min="12545" max="12545" width="22.125" style="2" customWidth="1"/>
    <col min="12546" max="12546" width="11.125" style="2" customWidth="1"/>
    <col min="12547" max="12553" width="9.25" style="2" customWidth="1"/>
    <col min="12554" max="12789" width="8.625" style="2" customWidth="1"/>
    <col min="12790" max="12800" width="10.625" style="2"/>
    <col min="12801" max="12801" width="22.125" style="2" customWidth="1"/>
    <col min="12802" max="12802" width="11.125" style="2" customWidth="1"/>
    <col min="12803" max="12809" width="9.25" style="2" customWidth="1"/>
    <col min="12810" max="13045" width="8.625" style="2" customWidth="1"/>
    <col min="13046" max="13056" width="10.625" style="2"/>
    <col min="13057" max="13057" width="22.125" style="2" customWidth="1"/>
    <col min="13058" max="13058" width="11.125" style="2" customWidth="1"/>
    <col min="13059" max="13065" width="9.25" style="2" customWidth="1"/>
    <col min="13066" max="13301" width="8.625" style="2" customWidth="1"/>
    <col min="13302" max="13312" width="10.625" style="2"/>
    <col min="13313" max="13313" width="22.125" style="2" customWidth="1"/>
    <col min="13314" max="13314" width="11.125" style="2" customWidth="1"/>
    <col min="13315" max="13321" width="9.25" style="2" customWidth="1"/>
    <col min="13322" max="13557" width="8.625" style="2" customWidth="1"/>
    <col min="13558" max="13568" width="10.625" style="2"/>
    <col min="13569" max="13569" width="22.125" style="2" customWidth="1"/>
    <col min="13570" max="13570" width="11.125" style="2" customWidth="1"/>
    <col min="13571" max="13577" width="9.25" style="2" customWidth="1"/>
    <col min="13578" max="13813" width="8.625" style="2" customWidth="1"/>
    <col min="13814" max="13824" width="10.625" style="2"/>
    <col min="13825" max="13825" width="22.125" style="2" customWidth="1"/>
    <col min="13826" max="13826" width="11.125" style="2" customWidth="1"/>
    <col min="13827" max="13833" width="9.25" style="2" customWidth="1"/>
    <col min="13834" max="14069" width="8.625" style="2" customWidth="1"/>
    <col min="14070" max="14080" width="10.625" style="2"/>
    <col min="14081" max="14081" width="22.125" style="2" customWidth="1"/>
    <col min="14082" max="14082" width="11.125" style="2" customWidth="1"/>
    <col min="14083" max="14089" width="9.25" style="2" customWidth="1"/>
    <col min="14090" max="14325" width="8.625" style="2" customWidth="1"/>
    <col min="14326" max="14336" width="10.625" style="2"/>
    <col min="14337" max="14337" width="22.125" style="2" customWidth="1"/>
    <col min="14338" max="14338" width="11.125" style="2" customWidth="1"/>
    <col min="14339" max="14345" width="9.25" style="2" customWidth="1"/>
    <col min="14346" max="14581" width="8.625" style="2" customWidth="1"/>
    <col min="14582" max="14592" width="10.625" style="2"/>
    <col min="14593" max="14593" width="22.125" style="2" customWidth="1"/>
    <col min="14594" max="14594" width="11.125" style="2" customWidth="1"/>
    <col min="14595" max="14601" width="9.25" style="2" customWidth="1"/>
    <col min="14602" max="14837" width="8.625" style="2" customWidth="1"/>
    <col min="14838" max="14848" width="10.625" style="2"/>
    <col min="14849" max="14849" width="22.125" style="2" customWidth="1"/>
    <col min="14850" max="14850" width="11.125" style="2" customWidth="1"/>
    <col min="14851" max="14857" width="9.25" style="2" customWidth="1"/>
    <col min="14858" max="15093" width="8.625" style="2" customWidth="1"/>
    <col min="15094" max="15104" width="10.625" style="2"/>
    <col min="15105" max="15105" width="22.125" style="2" customWidth="1"/>
    <col min="15106" max="15106" width="11.125" style="2" customWidth="1"/>
    <col min="15107" max="15113" width="9.25" style="2" customWidth="1"/>
    <col min="15114" max="15349" width="8.625" style="2" customWidth="1"/>
    <col min="15350" max="15360" width="10.625" style="2"/>
    <col min="15361" max="15361" width="22.125" style="2" customWidth="1"/>
    <col min="15362" max="15362" width="11.125" style="2" customWidth="1"/>
    <col min="15363" max="15369" width="9.25" style="2" customWidth="1"/>
    <col min="15370" max="15605" width="8.625" style="2" customWidth="1"/>
    <col min="15606" max="15616" width="10.625" style="2"/>
    <col min="15617" max="15617" width="22.125" style="2" customWidth="1"/>
    <col min="15618" max="15618" width="11.125" style="2" customWidth="1"/>
    <col min="15619" max="15625" width="9.25" style="2" customWidth="1"/>
    <col min="15626" max="15861" width="8.625" style="2" customWidth="1"/>
    <col min="15862" max="15872" width="10.625" style="2"/>
    <col min="15873" max="15873" width="22.125" style="2" customWidth="1"/>
    <col min="15874" max="15874" width="11.125" style="2" customWidth="1"/>
    <col min="15875" max="15881" width="9.25" style="2" customWidth="1"/>
    <col min="15882" max="16117" width="8.625" style="2" customWidth="1"/>
    <col min="16118" max="16128" width="10.625" style="2"/>
    <col min="16129" max="16129" width="22.125" style="2" customWidth="1"/>
    <col min="16130" max="16130" width="11.125" style="2" customWidth="1"/>
    <col min="16131" max="16137" width="9.25" style="2" customWidth="1"/>
    <col min="16138" max="16373" width="8.625" style="2" customWidth="1"/>
    <col min="16374" max="16384" width="10.625" style="2"/>
  </cols>
  <sheetData>
    <row r="1" spans="1:12" ht="28.5" customHeight="1">
      <c r="A1" s="381" t="s">
        <v>152</v>
      </c>
      <c r="B1" s="381"/>
      <c r="C1" s="381"/>
      <c r="D1" s="381"/>
      <c r="E1" s="381"/>
      <c r="F1" s="381"/>
      <c r="G1" s="381"/>
      <c r="H1" s="381"/>
      <c r="I1" s="381"/>
    </row>
    <row r="2" spans="1:12" ht="8.25" customHeight="1">
      <c r="A2" s="23"/>
      <c r="B2" s="29"/>
      <c r="C2" s="33"/>
      <c r="D2" s="33"/>
      <c r="E2" s="33"/>
      <c r="F2" s="33"/>
      <c r="G2" s="33"/>
      <c r="H2" s="33"/>
      <c r="I2" s="35"/>
    </row>
    <row r="3" spans="1:12" s="22" customFormat="1" ht="21.75" customHeight="1">
      <c r="A3" s="24" t="s">
        <v>149</v>
      </c>
      <c r="B3" s="29"/>
      <c r="C3" s="33"/>
      <c r="D3" s="33"/>
      <c r="E3" s="33"/>
      <c r="F3" s="33"/>
      <c r="G3" s="33"/>
      <c r="H3" s="33"/>
      <c r="I3" s="35"/>
    </row>
    <row r="4" spans="1:12" s="22" customFormat="1" ht="21.75" customHeight="1">
      <c r="A4" s="25"/>
      <c r="B4" s="30"/>
      <c r="C4" s="25"/>
      <c r="D4" s="25"/>
      <c r="E4" s="25"/>
      <c r="F4" s="2"/>
      <c r="G4" s="2"/>
      <c r="H4" s="2"/>
      <c r="I4" s="36" t="s">
        <v>44</v>
      </c>
    </row>
    <row r="5" spans="1:12" s="22" customFormat="1" ht="26.25" customHeight="1">
      <c r="A5" s="385" t="s">
        <v>263</v>
      </c>
      <c r="B5" s="331" t="s">
        <v>264</v>
      </c>
      <c r="C5" s="382" t="s">
        <v>265</v>
      </c>
      <c r="D5" s="383"/>
      <c r="E5" s="384"/>
      <c r="F5" s="382" t="s">
        <v>266</v>
      </c>
      <c r="G5" s="383"/>
      <c r="H5" s="384"/>
      <c r="I5" s="387" t="s">
        <v>161</v>
      </c>
    </row>
    <row r="6" spans="1:12" s="22" customFormat="1" ht="26.25" customHeight="1">
      <c r="A6" s="386"/>
      <c r="B6" s="332" t="s">
        <v>267</v>
      </c>
      <c r="C6" s="333" t="s">
        <v>4</v>
      </c>
      <c r="D6" s="333" t="s">
        <v>28</v>
      </c>
      <c r="E6" s="333" t="s">
        <v>27</v>
      </c>
      <c r="F6" s="333" t="s">
        <v>4</v>
      </c>
      <c r="G6" s="333" t="s">
        <v>28</v>
      </c>
      <c r="H6" s="333" t="s">
        <v>27</v>
      </c>
      <c r="I6" s="388"/>
    </row>
    <row r="7" spans="1:12" s="4" customFormat="1" ht="39.75" customHeight="1">
      <c r="A7" s="285" t="s">
        <v>299</v>
      </c>
      <c r="B7" s="286">
        <v>43562</v>
      </c>
      <c r="C7" s="287">
        <v>23435</v>
      </c>
      <c r="D7" s="287">
        <v>10947</v>
      </c>
      <c r="E7" s="287">
        <v>12488</v>
      </c>
      <c r="F7" s="287">
        <v>10659</v>
      </c>
      <c r="G7" s="287">
        <v>5011</v>
      </c>
      <c r="H7" s="287">
        <v>5648</v>
      </c>
      <c r="I7" s="288">
        <v>0.4548325154683166</v>
      </c>
    </row>
    <row r="8" spans="1:12" s="4" customFormat="1" ht="39.75" customHeight="1">
      <c r="A8" s="285" t="s">
        <v>300</v>
      </c>
      <c r="B8" s="286">
        <v>43562</v>
      </c>
      <c r="C8" s="287">
        <v>23435</v>
      </c>
      <c r="D8" s="287">
        <v>10947</v>
      </c>
      <c r="E8" s="287">
        <v>12488</v>
      </c>
      <c r="F8" s="287">
        <v>10623</v>
      </c>
      <c r="G8" s="287">
        <v>4986</v>
      </c>
      <c r="H8" s="287">
        <v>5637</v>
      </c>
      <c r="I8" s="288">
        <v>0.45329635161083848</v>
      </c>
    </row>
    <row r="9" spans="1:12" s="4" customFormat="1" ht="39.75" customHeight="1">
      <c r="A9" s="285" t="s">
        <v>301</v>
      </c>
      <c r="B9" s="286">
        <v>43667</v>
      </c>
      <c r="C9" s="289">
        <v>23455</v>
      </c>
      <c r="D9" s="289">
        <v>10974</v>
      </c>
      <c r="E9" s="289">
        <v>12481</v>
      </c>
      <c r="F9" s="289">
        <v>11216</v>
      </c>
      <c r="G9" s="289">
        <v>5347</v>
      </c>
      <c r="H9" s="289">
        <v>5869</v>
      </c>
      <c r="I9" s="290">
        <v>0.47819228309528883</v>
      </c>
    </row>
    <row r="10" spans="1:12" s="4" customFormat="1" ht="39.75" customHeight="1">
      <c r="A10" s="285" t="s">
        <v>302</v>
      </c>
      <c r="B10" s="286">
        <v>43667</v>
      </c>
      <c r="C10" s="289">
        <v>23455</v>
      </c>
      <c r="D10" s="289">
        <v>10974</v>
      </c>
      <c r="E10" s="289">
        <v>12481</v>
      </c>
      <c r="F10" s="289">
        <v>11216</v>
      </c>
      <c r="G10" s="289">
        <v>5347</v>
      </c>
      <c r="H10" s="289">
        <v>5869</v>
      </c>
      <c r="I10" s="290">
        <v>0.47819228309528883</v>
      </c>
    </row>
    <row r="11" spans="1:12" s="4" customFormat="1" ht="39.75" customHeight="1">
      <c r="A11" s="285" t="s">
        <v>303</v>
      </c>
      <c r="B11" s="286">
        <v>44297</v>
      </c>
      <c r="C11" s="291">
        <v>22776</v>
      </c>
      <c r="D11" s="291">
        <v>10688</v>
      </c>
      <c r="E11" s="291">
        <v>12088</v>
      </c>
      <c r="F11" s="291">
        <v>7204</v>
      </c>
      <c r="G11" s="291">
        <v>3322</v>
      </c>
      <c r="H11" s="291">
        <v>3882</v>
      </c>
      <c r="I11" s="292">
        <v>0.31629785739374783</v>
      </c>
      <c r="J11" s="38"/>
      <c r="K11" s="38"/>
      <c r="L11" s="38"/>
    </row>
    <row r="12" spans="1:12" s="4" customFormat="1" ht="39.75" customHeight="1">
      <c r="A12" s="293" t="s">
        <v>304</v>
      </c>
      <c r="B12" s="286">
        <v>44374</v>
      </c>
      <c r="C12" s="291">
        <v>22762</v>
      </c>
      <c r="D12" s="291">
        <v>10694</v>
      </c>
      <c r="E12" s="291">
        <v>12068</v>
      </c>
      <c r="F12" s="291">
        <v>8500</v>
      </c>
      <c r="G12" s="291">
        <v>3979</v>
      </c>
      <c r="H12" s="291">
        <v>4521</v>
      </c>
      <c r="I12" s="292">
        <v>0.37342939987698798</v>
      </c>
    </row>
    <row r="13" spans="1:12" s="4" customFormat="1" ht="39.75" customHeight="1">
      <c r="A13" s="294" t="s">
        <v>305</v>
      </c>
      <c r="B13" s="286">
        <v>44500</v>
      </c>
      <c r="C13" s="291">
        <v>22764</v>
      </c>
      <c r="D13" s="291">
        <v>10734</v>
      </c>
      <c r="E13" s="291">
        <v>12030</v>
      </c>
      <c r="F13" s="291">
        <v>11978</v>
      </c>
      <c r="G13" s="291">
        <v>5770</v>
      </c>
      <c r="H13" s="291">
        <v>6208</v>
      </c>
      <c r="I13" s="292">
        <v>0.5261816903883324</v>
      </c>
    </row>
    <row r="14" spans="1:12" s="4" customFormat="1" ht="39.75" customHeight="1">
      <c r="A14" s="285" t="s">
        <v>306</v>
      </c>
      <c r="B14" s="286">
        <v>44500</v>
      </c>
      <c r="C14" s="291">
        <v>22764</v>
      </c>
      <c r="D14" s="291">
        <v>10734</v>
      </c>
      <c r="E14" s="291">
        <v>12030</v>
      </c>
      <c r="F14" s="291">
        <v>11978</v>
      </c>
      <c r="G14" s="291">
        <v>5770</v>
      </c>
      <c r="H14" s="291">
        <v>6208</v>
      </c>
      <c r="I14" s="292">
        <v>0.5261816903883324</v>
      </c>
    </row>
    <row r="15" spans="1:12" s="4" customFormat="1" ht="39.75" customHeight="1">
      <c r="A15" s="285" t="s">
        <v>307</v>
      </c>
      <c r="B15" s="286">
        <v>44633</v>
      </c>
      <c r="C15" s="295">
        <v>22427</v>
      </c>
      <c r="D15" s="296">
        <v>10582</v>
      </c>
      <c r="E15" s="295">
        <v>11845</v>
      </c>
      <c r="F15" s="295">
        <v>13907</v>
      </c>
      <c r="G15" s="296">
        <v>6389</v>
      </c>
      <c r="H15" s="296">
        <v>7518</v>
      </c>
      <c r="I15" s="288">
        <v>0.62580000000000002</v>
      </c>
    </row>
    <row r="16" spans="1:12" s="4" customFormat="1" ht="39.75" customHeight="1">
      <c r="A16" s="285" t="s">
        <v>308</v>
      </c>
      <c r="B16" s="286">
        <v>44633</v>
      </c>
      <c r="C16" s="297">
        <v>22427</v>
      </c>
      <c r="D16" s="298">
        <v>10582</v>
      </c>
      <c r="E16" s="298">
        <v>11845</v>
      </c>
      <c r="F16" s="298">
        <v>13907</v>
      </c>
      <c r="G16" s="298">
        <v>6389</v>
      </c>
      <c r="H16" s="298">
        <v>7518</v>
      </c>
      <c r="I16" s="288">
        <v>0.62580000000000002</v>
      </c>
    </row>
    <row r="17" spans="1:9" s="22" customFormat="1" ht="27" customHeight="1">
      <c r="A17" s="341" t="s">
        <v>301</v>
      </c>
      <c r="B17" s="342">
        <v>44752</v>
      </c>
      <c r="C17" s="216">
        <v>22582</v>
      </c>
      <c r="D17" s="216">
        <v>10675</v>
      </c>
      <c r="E17" s="216">
        <v>11907</v>
      </c>
      <c r="F17" s="216">
        <v>11489</v>
      </c>
      <c r="G17" s="216">
        <v>5519</v>
      </c>
      <c r="H17" s="216">
        <v>5970</v>
      </c>
      <c r="I17" s="288">
        <f>F17/C17</f>
        <v>0.50876804534585063</v>
      </c>
    </row>
    <row r="18" spans="1:9" s="22" customFormat="1" ht="36" customHeight="1">
      <c r="A18" s="341" t="s">
        <v>302</v>
      </c>
      <c r="B18" s="342">
        <v>44752</v>
      </c>
      <c r="C18" s="216">
        <v>22582</v>
      </c>
      <c r="D18" s="216">
        <v>10675</v>
      </c>
      <c r="E18" s="216">
        <v>11907</v>
      </c>
      <c r="F18" s="216">
        <v>11489</v>
      </c>
      <c r="G18" s="216">
        <v>5519</v>
      </c>
      <c r="H18" s="216">
        <v>5970</v>
      </c>
      <c r="I18" s="288">
        <f>F18/C18</f>
        <v>0.50876804534585063</v>
      </c>
    </row>
    <row r="19" spans="1:9" s="22" customFormat="1" ht="36" customHeight="1">
      <c r="A19" s="299" t="s">
        <v>309</v>
      </c>
      <c r="B19" s="343">
        <v>45025</v>
      </c>
      <c r="C19" s="344">
        <v>22320</v>
      </c>
      <c r="D19" s="344">
        <v>10610</v>
      </c>
      <c r="E19" s="344">
        <v>11710</v>
      </c>
      <c r="F19" s="380" t="s">
        <v>310</v>
      </c>
      <c r="G19" s="380"/>
      <c r="H19" s="380"/>
      <c r="I19" s="380"/>
    </row>
    <row r="20" spans="1:9" s="22" customFormat="1" ht="23.25" customHeight="1">
      <c r="A20" s="300"/>
      <c r="B20" s="301"/>
      <c r="C20" s="300"/>
      <c r="D20" s="300"/>
      <c r="E20" s="300" t="s">
        <v>159</v>
      </c>
      <c r="F20" s="300"/>
      <c r="G20" s="300"/>
      <c r="H20" s="300"/>
      <c r="I20" s="37" t="s">
        <v>268</v>
      </c>
    </row>
    <row r="21" spans="1:9" ht="17.25" customHeight="1"/>
    <row r="22" spans="1:9" ht="17.25" customHeight="1">
      <c r="A22" s="28"/>
      <c r="B22" s="31"/>
    </row>
    <row r="23" spans="1:9" ht="17.25" customHeight="1">
      <c r="A23" s="28"/>
      <c r="B23" s="31"/>
    </row>
    <row r="24" spans="1:9" ht="17.25" customHeight="1">
      <c r="A24" s="28"/>
      <c r="B24" s="31"/>
    </row>
    <row r="25" spans="1:9" ht="17.25" customHeight="1">
      <c r="A25" s="22"/>
      <c r="B25" s="32"/>
    </row>
    <row r="26" spans="1:9" ht="17.25" customHeight="1">
      <c r="A26" s="28"/>
      <c r="B26" s="31"/>
    </row>
    <row r="27" spans="1:9" ht="17.25" customHeight="1">
      <c r="A27" s="28"/>
      <c r="B27" s="31"/>
    </row>
    <row r="28" spans="1:9" ht="17.25" customHeight="1">
      <c r="A28" s="28"/>
      <c r="B28" s="31"/>
    </row>
    <row r="29" spans="1:9" ht="17.25" customHeight="1">
      <c r="B29" s="32"/>
    </row>
    <row r="30" spans="1:9" ht="17.25" customHeight="1"/>
    <row r="31" spans="1:9" ht="17.25" customHeight="1"/>
    <row r="32" spans="1:9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</sheetData>
  <mergeCells count="6">
    <mergeCell ref="F19:I19"/>
    <mergeCell ref="A1:I1"/>
    <mergeCell ref="C5:E5"/>
    <mergeCell ref="F5:H5"/>
    <mergeCell ref="A5:A6"/>
    <mergeCell ref="I5:I6"/>
  </mergeCells>
  <phoneticPr fontId="8"/>
  <printOptions horizontalCentered="1"/>
  <pageMargins left="0.53125" right="0.44951923076923078" top="0.98425196850393681" bottom="0.59055118110236227" header="0.51181102362204722" footer="0.51181102362204722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P128"/>
  <sheetViews>
    <sheetView showGridLines="0" zoomScale="70" zoomScaleNormal="70" zoomScaleSheetLayoutView="70" workbookViewId="0">
      <selection sqref="A1:P1"/>
    </sheetView>
  </sheetViews>
  <sheetFormatPr defaultColWidth="10.625" defaultRowHeight="14.25"/>
  <cols>
    <col min="1" max="1" width="16.875" style="2" customWidth="1"/>
    <col min="2" max="2" width="6.125" style="2" customWidth="1"/>
    <col min="3" max="3" width="7.375" style="2" customWidth="1"/>
    <col min="4" max="4" width="11.625" style="39" customWidth="1"/>
    <col min="5" max="16" width="11.625" style="2" customWidth="1"/>
    <col min="17" max="25" width="7" style="2" customWidth="1"/>
    <col min="26" max="246" width="10.625" style="2"/>
    <col min="247" max="247" width="7.125" style="2" customWidth="1"/>
    <col min="248" max="248" width="3.5" style="2" customWidth="1"/>
    <col min="249" max="249" width="7.875" style="2" customWidth="1"/>
    <col min="250" max="250" width="8.625" style="2" customWidth="1"/>
    <col min="251" max="272" width="8.5" style="2" customWidth="1"/>
    <col min="273" max="502" width="10.625" style="2"/>
    <col min="503" max="503" width="7.125" style="2" customWidth="1"/>
    <col min="504" max="504" width="3.5" style="2" customWidth="1"/>
    <col min="505" max="505" width="7.875" style="2" customWidth="1"/>
    <col min="506" max="506" width="8.625" style="2" customWidth="1"/>
    <col min="507" max="528" width="8.5" style="2" customWidth="1"/>
    <col min="529" max="758" width="10.625" style="2"/>
    <col min="759" max="759" width="7.125" style="2" customWidth="1"/>
    <col min="760" max="760" width="3.5" style="2" customWidth="1"/>
    <col min="761" max="761" width="7.875" style="2" customWidth="1"/>
    <col min="762" max="762" width="8.625" style="2" customWidth="1"/>
    <col min="763" max="784" width="8.5" style="2" customWidth="1"/>
    <col min="785" max="1014" width="10.625" style="2"/>
    <col min="1015" max="1015" width="7.125" style="2" customWidth="1"/>
    <col min="1016" max="1016" width="3.5" style="2" customWidth="1"/>
    <col min="1017" max="1017" width="7.875" style="2" customWidth="1"/>
    <col min="1018" max="1018" width="8.625" style="2" customWidth="1"/>
    <col min="1019" max="1040" width="8.5" style="2" customWidth="1"/>
    <col min="1041" max="1270" width="10.625" style="2"/>
    <col min="1271" max="1271" width="7.125" style="2" customWidth="1"/>
    <col min="1272" max="1272" width="3.5" style="2" customWidth="1"/>
    <col min="1273" max="1273" width="7.875" style="2" customWidth="1"/>
    <col min="1274" max="1274" width="8.625" style="2" customWidth="1"/>
    <col min="1275" max="1296" width="8.5" style="2" customWidth="1"/>
    <col min="1297" max="1526" width="10.625" style="2"/>
    <col min="1527" max="1527" width="7.125" style="2" customWidth="1"/>
    <col min="1528" max="1528" width="3.5" style="2" customWidth="1"/>
    <col min="1529" max="1529" width="7.875" style="2" customWidth="1"/>
    <col min="1530" max="1530" width="8.625" style="2" customWidth="1"/>
    <col min="1531" max="1552" width="8.5" style="2" customWidth="1"/>
    <col min="1553" max="1782" width="10.625" style="2"/>
    <col min="1783" max="1783" width="7.125" style="2" customWidth="1"/>
    <col min="1784" max="1784" width="3.5" style="2" customWidth="1"/>
    <col min="1785" max="1785" width="7.875" style="2" customWidth="1"/>
    <col min="1786" max="1786" width="8.625" style="2" customWidth="1"/>
    <col min="1787" max="1808" width="8.5" style="2" customWidth="1"/>
    <col min="1809" max="2038" width="10.625" style="2"/>
    <col min="2039" max="2039" width="7.125" style="2" customWidth="1"/>
    <col min="2040" max="2040" width="3.5" style="2" customWidth="1"/>
    <col min="2041" max="2041" width="7.875" style="2" customWidth="1"/>
    <col min="2042" max="2042" width="8.625" style="2" customWidth="1"/>
    <col min="2043" max="2064" width="8.5" style="2" customWidth="1"/>
    <col min="2065" max="2294" width="10.625" style="2"/>
    <col min="2295" max="2295" width="7.125" style="2" customWidth="1"/>
    <col min="2296" max="2296" width="3.5" style="2" customWidth="1"/>
    <col min="2297" max="2297" width="7.875" style="2" customWidth="1"/>
    <col min="2298" max="2298" width="8.625" style="2" customWidth="1"/>
    <col min="2299" max="2320" width="8.5" style="2" customWidth="1"/>
    <col min="2321" max="2550" width="10.625" style="2"/>
    <col min="2551" max="2551" width="7.125" style="2" customWidth="1"/>
    <col min="2552" max="2552" width="3.5" style="2" customWidth="1"/>
    <col min="2553" max="2553" width="7.875" style="2" customWidth="1"/>
    <col min="2554" max="2554" width="8.625" style="2" customWidth="1"/>
    <col min="2555" max="2576" width="8.5" style="2" customWidth="1"/>
    <col min="2577" max="2806" width="10.625" style="2"/>
    <col min="2807" max="2807" width="7.125" style="2" customWidth="1"/>
    <col min="2808" max="2808" width="3.5" style="2" customWidth="1"/>
    <col min="2809" max="2809" width="7.875" style="2" customWidth="1"/>
    <col min="2810" max="2810" width="8.625" style="2" customWidth="1"/>
    <col min="2811" max="2832" width="8.5" style="2" customWidth="1"/>
    <col min="2833" max="3062" width="10.625" style="2"/>
    <col min="3063" max="3063" width="7.125" style="2" customWidth="1"/>
    <col min="3064" max="3064" width="3.5" style="2" customWidth="1"/>
    <col min="3065" max="3065" width="7.875" style="2" customWidth="1"/>
    <col min="3066" max="3066" width="8.625" style="2" customWidth="1"/>
    <col min="3067" max="3088" width="8.5" style="2" customWidth="1"/>
    <col min="3089" max="3318" width="10.625" style="2"/>
    <col min="3319" max="3319" width="7.125" style="2" customWidth="1"/>
    <col min="3320" max="3320" width="3.5" style="2" customWidth="1"/>
    <col min="3321" max="3321" width="7.875" style="2" customWidth="1"/>
    <col min="3322" max="3322" width="8.625" style="2" customWidth="1"/>
    <col min="3323" max="3344" width="8.5" style="2" customWidth="1"/>
    <col min="3345" max="3574" width="10.625" style="2"/>
    <col min="3575" max="3575" width="7.125" style="2" customWidth="1"/>
    <col min="3576" max="3576" width="3.5" style="2" customWidth="1"/>
    <col min="3577" max="3577" width="7.875" style="2" customWidth="1"/>
    <col min="3578" max="3578" width="8.625" style="2" customWidth="1"/>
    <col min="3579" max="3600" width="8.5" style="2" customWidth="1"/>
    <col min="3601" max="3830" width="10.625" style="2"/>
    <col min="3831" max="3831" width="7.125" style="2" customWidth="1"/>
    <col min="3832" max="3832" width="3.5" style="2" customWidth="1"/>
    <col min="3833" max="3833" width="7.875" style="2" customWidth="1"/>
    <col min="3834" max="3834" width="8.625" style="2" customWidth="1"/>
    <col min="3835" max="3856" width="8.5" style="2" customWidth="1"/>
    <col min="3857" max="4086" width="10.625" style="2"/>
    <col min="4087" max="4087" width="7.125" style="2" customWidth="1"/>
    <col min="4088" max="4088" width="3.5" style="2" customWidth="1"/>
    <col min="4089" max="4089" width="7.875" style="2" customWidth="1"/>
    <col min="4090" max="4090" width="8.625" style="2" customWidth="1"/>
    <col min="4091" max="4112" width="8.5" style="2" customWidth="1"/>
    <col min="4113" max="4342" width="10.625" style="2"/>
    <col min="4343" max="4343" width="7.125" style="2" customWidth="1"/>
    <col min="4344" max="4344" width="3.5" style="2" customWidth="1"/>
    <col min="4345" max="4345" width="7.875" style="2" customWidth="1"/>
    <col min="4346" max="4346" width="8.625" style="2" customWidth="1"/>
    <col min="4347" max="4368" width="8.5" style="2" customWidth="1"/>
    <col min="4369" max="4598" width="10.625" style="2"/>
    <col min="4599" max="4599" width="7.125" style="2" customWidth="1"/>
    <col min="4600" max="4600" width="3.5" style="2" customWidth="1"/>
    <col min="4601" max="4601" width="7.875" style="2" customWidth="1"/>
    <col min="4602" max="4602" width="8.625" style="2" customWidth="1"/>
    <col min="4603" max="4624" width="8.5" style="2" customWidth="1"/>
    <col min="4625" max="4854" width="10.625" style="2"/>
    <col min="4855" max="4855" width="7.125" style="2" customWidth="1"/>
    <col min="4856" max="4856" width="3.5" style="2" customWidth="1"/>
    <col min="4857" max="4857" width="7.875" style="2" customWidth="1"/>
    <col min="4858" max="4858" width="8.625" style="2" customWidth="1"/>
    <col min="4859" max="4880" width="8.5" style="2" customWidth="1"/>
    <col min="4881" max="5110" width="10.625" style="2"/>
    <col min="5111" max="5111" width="7.125" style="2" customWidth="1"/>
    <col min="5112" max="5112" width="3.5" style="2" customWidth="1"/>
    <col min="5113" max="5113" width="7.875" style="2" customWidth="1"/>
    <col min="5114" max="5114" width="8.625" style="2" customWidth="1"/>
    <col min="5115" max="5136" width="8.5" style="2" customWidth="1"/>
    <col min="5137" max="5366" width="10.625" style="2"/>
    <col min="5367" max="5367" width="7.125" style="2" customWidth="1"/>
    <col min="5368" max="5368" width="3.5" style="2" customWidth="1"/>
    <col min="5369" max="5369" width="7.875" style="2" customWidth="1"/>
    <col min="5370" max="5370" width="8.625" style="2" customWidth="1"/>
    <col min="5371" max="5392" width="8.5" style="2" customWidth="1"/>
    <col min="5393" max="5622" width="10.625" style="2"/>
    <col min="5623" max="5623" width="7.125" style="2" customWidth="1"/>
    <col min="5624" max="5624" width="3.5" style="2" customWidth="1"/>
    <col min="5625" max="5625" width="7.875" style="2" customWidth="1"/>
    <col min="5626" max="5626" width="8.625" style="2" customWidth="1"/>
    <col min="5627" max="5648" width="8.5" style="2" customWidth="1"/>
    <col min="5649" max="5878" width="10.625" style="2"/>
    <col min="5879" max="5879" width="7.125" style="2" customWidth="1"/>
    <col min="5880" max="5880" width="3.5" style="2" customWidth="1"/>
    <col min="5881" max="5881" width="7.875" style="2" customWidth="1"/>
    <col min="5882" max="5882" width="8.625" style="2" customWidth="1"/>
    <col min="5883" max="5904" width="8.5" style="2" customWidth="1"/>
    <col min="5905" max="6134" width="10.625" style="2"/>
    <col min="6135" max="6135" width="7.125" style="2" customWidth="1"/>
    <col min="6136" max="6136" width="3.5" style="2" customWidth="1"/>
    <col min="6137" max="6137" width="7.875" style="2" customWidth="1"/>
    <col min="6138" max="6138" width="8.625" style="2" customWidth="1"/>
    <col min="6139" max="6160" width="8.5" style="2" customWidth="1"/>
    <col min="6161" max="6390" width="10.625" style="2"/>
    <col min="6391" max="6391" width="7.125" style="2" customWidth="1"/>
    <col min="6392" max="6392" width="3.5" style="2" customWidth="1"/>
    <col min="6393" max="6393" width="7.875" style="2" customWidth="1"/>
    <col min="6394" max="6394" width="8.625" style="2" customWidth="1"/>
    <col min="6395" max="6416" width="8.5" style="2" customWidth="1"/>
    <col min="6417" max="6646" width="10.625" style="2"/>
    <col min="6647" max="6647" width="7.125" style="2" customWidth="1"/>
    <col min="6648" max="6648" width="3.5" style="2" customWidth="1"/>
    <col min="6649" max="6649" width="7.875" style="2" customWidth="1"/>
    <col min="6650" max="6650" width="8.625" style="2" customWidth="1"/>
    <col min="6651" max="6672" width="8.5" style="2" customWidth="1"/>
    <col min="6673" max="6902" width="10.625" style="2"/>
    <col min="6903" max="6903" width="7.125" style="2" customWidth="1"/>
    <col min="6904" max="6904" width="3.5" style="2" customWidth="1"/>
    <col min="6905" max="6905" width="7.875" style="2" customWidth="1"/>
    <col min="6906" max="6906" width="8.625" style="2" customWidth="1"/>
    <col min="6907" max="6928" width="8.5" style="2" customWidth="1"/>
    <col min="6929" max="7158" width="10.625" style="2"/>
    <col min="7159" max="7159" width="7.125" style="2" customWidth="1"/>
    <col min="7160" max="7160" width="3.5" style="2" customWidth="1"/>
    <col min="7161" max="7161" width="7.875" style="2" customWidth="1"/>
    <col min="7162" max="7162" width="8.625" style="2" customWidth="1"/>
    <col min="7163" max="7184" width="8.5" style="2" customWidth="1"/>
    <col min="7185" max="7414" width="10.625" style="2"/>
    <col min="7415" max="7415" width="7.125" style="2" customWidth="1"/>
    <col min="7416" max="7416" width="3.5" style="2" customWidth="1"/>
    <col min="7417" max="7417" width="7.875" style="2" customWidth="1"/>
    <col min="7418" max="7418" width="8.625" style="2" customWidth="1"/>
    <col min="7419" max="7440" width="8.5" style="2" customWidth="1"/>
    <col min="7441" max="7670" width="10.625" style="2"/>
    <col min="7671" max="7671" width="7.125" style="2" customWidth="1"/>
    <col min="7672" max="7672" width="3.5" style="2" customWidth="1"/>
    <col min="7673" max="7673" width="7.875" style="2" customWidth="1"/>
    <col min="7674" max="7674" width="8.625" style="2" customWidth="1"/>
    <col min="7675" max="7696" width="8.5" style="2" customWidth="1"/>
    <col min="7697" max="7926" width="10.625" style="2"/>
    <col min="7927" max="7927" width="7.125" style="2" customWidth="1"/>
    <col min="7928" max="7928" width="3.5" style="2" customWidth="1"/>
    <col min="7929" max="7929" width="7.875" style="2" customWidth="1"/>
    <col min="7930" max="7930" width="8.625" style="2" customWidth="1"/>
    <col min="7931" max="7952" width="8.5" style="2" customWidth="1"/>
    <col min="7953" max="8182" width="10.625" style="2"/>
    <col min="8183" max="8183" width="7.125" style="2" customWidth="1"/>
    <col min="8184" max="8184" width="3.5" style="2" customWidth="1"/>
    <col min="8185" max="8185" width="7.875" style="2" customWidth="1"/>
    <col min="8186" max="8186" width="8.625" style="2" customWidth="1"/>
    <col min="8187" max="8208" width="8.5" style="2" customWidth="1"/>
    <col min="8209" max="8438" width="10.625" style="2"/>
    <col min="8439" max="8439" width="7.125" style="2" customWidth="1"/>
    <col min="8440" max="8440" width="3.5" style="2" customWidth="1"/>
    <col min="8441" max="8441" width="7.875" style="2" customWidth="1"/>
    <col min="8442" max="8442" width="8.625" style="2" customWidth="1"/>
    <col min="8443" max="8464" width="8.5" style="2" customWidth="1"/>
    <col min="8465" max="8694" width="10.625" style="2"/>
    <col min="8695" max="8695" width="7.125" style="2" customWidth="1"/>
    <col min="8696" max="8696" width="3.5" style="2" customWidth="1"/>
    <col min="8697" max="8697" width="7.875" style="2" customWidth="1"/>
    <col min="8698" max="8698" width="8.625" style="2" customWidth="1"/>
    <col min="8699" max="8720" width="8.5" style="2" customWidth="1"/>
    <col min="8721" max="8950" width="10.625" style="2"/>
    <col min="8951" max="8951" width="7.125" style="2" customWidth="1"/>
    <col min="8952" max="8952" width="3.5" style="2" customWidth="1"/>
    <col min="8953" max="8953" width="7.875" style="2" customWidth="1"/>
    <col min="8954" max="8954" width="8.625" style="2" customWidth="1"/>
    <col min="8955" max="8976" width="8.5" style="2" customWidth="1"/>
    <col min="8977" max="9206" width="10.625" style="2"/>
    <col min="9207" max="9207" width="7.125" style="2" customWidth="1"/>
    <col min="9208" max="9208" width="3.5" style="2" customWidth="1"/>
    <col min="9209" max="9209" width="7.875" style="2" customWidth="1"/>
    <col min="9210" max="9210" width="8.625" style="2" customWidth="1"/>
    <col min="9211" max="9232" width="8.5" style="2" customWidth="1"/>
    <col min="9233" max="9462" width="10.625" style="2"/>
    <col min="9463" max="9463" width="7.125" style="2" customWidth="1"/>
    <col min="9464" max="9464" width="3.5" style="2" customWidth="1"/>
    <col min="9465" max="9465" width="7.875" style="2" customWidth="1"/>
    <col min="9466" max="9466" width="8.625" style="2" customWidth="1"/>
    <col min="9467" max="9488" width="8.5" style="2" customWidth="1"/>
    <col min="9489" max="9718" width="10.625" style="2"/>
    <col min="9719" max="9719" width="7.125" style="2" customWidth="1"/>
    <col min="9720" max="9720" width="3.5" style="2" customWidth="1"/>
    <col min="9721" max="9721" width="7.875" style="2" customWidth="1"/>
    <col min="9722" max="9722" width="8.625" style="2" customWidth="1"/>
    <col min="9723" max="9744" width="8.5" style="2" customWidth="1"/>
    <col min="9745" max="9974" width="10.625" style="2"/>
    <col min="9975" max="9975" width="7.125" style="2" customWidth="1"/>
    <col min="9976" max="9976" width="3.5" style="2" customWidth="1"/>
    <col min="9977" max="9977" width="7.875" style="2" customWidth="1"/>
    <col min="9978" max="9978" width="8.625" style="2" customWidth="1"/>
    <col min="9979" max="10000" width="8.5" style="2" customWidth="1"/>
    <col min="10001" max="10230" width="10.625" style="2"/>
    <col min="10231" max="10231" width="7.125" style="2" customWidth="1"/>
    <col min="10232" max="10232" width="3.5" style="2" customWidth="1"/>
    <col min="10233" max="10233" width="7.875" style="2" customWidth="1"/>
    <col min="10234" max="10234" width="8.625" style="2" customWidth="1"/>
    <col min="10235" max="10256" width="8.5" style="2" customWidth="1"/>
    <col min="10257" max="10486" width="10.625" style="2"/>
    <col min="10487" max="10487" width="7.125" style="2" customWidth="1"/>
    <col min="10488" max="10488" width="3.5" style="2" customWidth="1"/>
    <col min="10489" max="10489" width="7.875" style="2" customWidth="1"/>
    <col min="10490" max="10490" width="8.625" style="2" customWidth="1"/>
    <col min="10491" max="10512" width="8.5" style="2" customWidth="1"/>
    <col min="10513" max="10742" width="10.625" style="2"/>
    <col min="10743" max="10743" width="7.125" style="2" customWidth="1"/>
    <col min="10744" max="10744" width="3.5" style="2" customWidth="1"/>
    <col min="10745" max="10745" width="7.875" style="2" customWidth="1"/>
    <col min="10746" max="10746" width="8.625" style="2" customWidth="1"/>
    <col min="10747" max="10768" width="8.5" style="2" customWidth="1"/>
    <col min="10769" max="10998" width="10.625" style="2"/>
    <col min="10999" max="10999" width="7.125" style="2" customWidth="1"/>
    <col min="11000" max="11000" width="3.5" style="2" customWidth="1"/>
    <col min="11001" max="11001" width="7.875" style="2" customWidth="1"/>
    <col min="11002" max="11002" width="8.625" style="2" customWidth="1"/>
    <col min="11003" max="11024" width="8.5" style="2" customWidth="1"/>
    <col min="11025" max="11254" width="10.625" style="2"/>
    <col min="11255" max="11255" width="7.125" style="2" customWidth="1"/>
    <col min="11256" max="11256" width="3.5" style="2" customWidth="1"/>
    <col min="11257" max="11257" width="7.875" style="2" customWidth="1"/>
    <col min="11258" max="11258" width="8.625" style="2" customWidth="1"/>
    <col min="11259" max="11280" width="8.5" style="2" customWidth="1"/>
    <col min="11281" max="11510" width="10.625" style="2"/>
    <col min="11511" max="11511" width="7.125" style="2" customWidth="1"/>
    <col min="11512" max="11512" width="3.5" style="2" customWidth="1"/>
    <col min="11513" max="11513" width="7.875" style="2" customWidth="1"/>
    <col min="11514" max="11514" width="8.625" style="2" customWidth="1"/>
    <col min="11515" max="11536" width="8.5" style="2" customWidth="1"/>
    <col min="11537" max="11766" width="10.625" style="2"/>
    <col min="11767" max="11767" width="7.125" style="2" customWidth="1"/>
    <col min="11768" max="11768" width="3.5" style="2" customWidth="1"/>
    <col min="11769" max="11769" width="7.875" style="2" customWidth="1"/>
    <col min="11770" max="11770" width="8.625" style="2" customWidth="1"/>
    <col min="11771" max="11792" width="8.5" style="2" customWidth="1"/>
    <col min="11793" max="12022" width="10.625" style="2"/>
    <col min="12023" max="12023" width="7.125" style="2" customWidth="1"/>
    <col min="12024" max="12024" width="3.5" style="2" customWidth="1"/>
    <col min="12025" max="12025" width="7.875" style="2" customWidth="1"/>
    <col min="12026" max="12026" width="8.625" style="2" customWidth="1"/>
    <col min="12027" max="12048" width="8.5" style="2" customWidth="1"/>
    <col min="12049" max="12278" width="10.625" style="2"/>
    <col min="12279" max="12279" width="7.125" style="2" customWidth="1"/>
    <col min="12280" max="12280" width="3.5" style="2" customWidth="1"/>
    <col min="12281" max="12281" width="7.875" style="2" customWidth="1"/>
    <col min="12282" max="12282" width="8.625" style="2" customWidth="1"/>
    <col min="12283" max="12304" width="8.5" style="2" customWidth="1"/>
    <col min="12305" max="12534" width="10.625" style="2"/>
    <col min="12535" max="12535" width="7.125" style="2" customWidth="1"/>
    <col min="12536" max="12536" width="3.5" style="2" customWidth="1"/>
    <col min="12537" max="12537" width="7.875" style="2" customWidth="1"/>
    <col min="12538" max="12538" width="8.625" style="2" customWidth="1"/>
    <col min="12539" max="12560" width="8.5" style="2" customWidth="1"/>
    <col min="12561" max="12790" width="10.625" style="2"/>
    <col min="12791" max="12791" width="7.125" style="2" customWidth="1"/>
    <col min="12792" max="12792" width="3.5" style="2" customWidth="1"/>
    <col min="12793" max="12793" width="7.875" style="2" customWidth="1"/>
    <col min="12794" max="12794" width="8.625" style="2" customWidth="1"/>
    <col min="12795" max="12816" width="8.5" style="2" customWidth="1"/>
    <col min="12817" max="13046" width="10.625" style="2"/>
    <col min="13047" max="13047" width="7.125" style="2" customWidth="1"/>
    <col min="13048" max="13048" width="3.5" style="2" customWidth="1"/>
    <col min="13049" max="13049" width="7.875" style="2" customWidth="1"/>
    <col min="13050" max="13050" width="8.625" style="2" customWidth="1"/>
    <col min="13051" max="13072" width="8.5" style="2" customWidth="1"/>
    <col min="13073" max="13302" width="10.625" style="2"/>
    <col min="13303" max="13303" width="7.125" style="2" customWidth="1"/>
    <col min="13304" max="13304" width="3.5" style="2" customWidth="1"/>
    <col min="13305" max="13305" width="7.875" style="2" customWidth="1"/>
    <col min="13306" max="13306" width="8.625" style="2" customWidth="1"/>
    <col min="13307" max="13328" width="8.5" style="2" customWidth="1"/>
    <col min="13329" max="13558" width="10.625" style="2"/>
    <col min="13559" max="13559" width="7.125" style="2" customWidth="1"/>
    <col min="13560" max="13560" width="3.5" style="2" customWidth="1"/>
    <col min="13561" max="13561" width="7.875" style="2" customWidth="1"/>
    <col min="13562" max="13562" width="8.625" style="2" customWidth="1"/>
    <col min="13563" max="13584" width="8.5" style="2" customWidth="1"/>
    <col min="13585" max="13814" width="10.625" style="2"/>
    <col min="13815" max="13815" width="7.125" style="2" customWidth="1"/>
    <col min="13816" max="13816" width="3.5" style="2" customWidth="1"/>
    <col min="13817" max="13817" width="7.875" style="2" customWidth="1"/>
    <col min="13818" max="13818" width="8.625" style="2" customWidth="1"/>
    <col min="13819" max="13840" width="8.5" style="2" customWidth="1"/>
    <col min="13841" max="14070" width="10.625" style="2"/>
    <col min="14071" max="14071" width="7.125" style="2" customWidth="1"/>
    <col min="14072" max="14072" width="3.5" style="2" customWidth="1"/>
    <col min="14073" max="14073" width="7.875" style="2" customWidth="1"/>
    <col min="14074" max="14074" width="8.625" style="2" customWidth="1"/>
    <col min="14075" max="14096" width="8.5" style="2" customWidth="1"/>
    <col min="14097" max="14326" width="10.625" style="2"/>
    <col min="14327" max="14327" width="7.125" style="2" customWidth="1"/>
    <col min="14328" max="14328" width="3.5" style="2" customWidth="1"/>
    <col min="14329" max="14329" width="7.875" style="2" customWidth="1"/>
    <col min="14330" max="14330" width="8.625" style="2" customWidth="1"/>
    <col min="14331" max="14352" width="8.5" style="2" customWidth="1"/>
    <col min="14353" max="14582" width="10.625" style="2"/>
    <col min="14583" max="14583" width="7.125" style="2" customWidth="1"/>
    <col min="14584" max="14584" width="3.5" style="2" customWidth="1"/>
    <col min="14585" max="14585" width="7.875" style="2" customWidth="1"/>
    <col min="14586" max="14586" width="8.625" style="2" customWidth="1"/>
    <col min="14587" max="14608" width="8.5" style="2" customWidth="1"/>
    <col min="14609" max="14838" width="10.625" style="2"/>
    <col min="14839" max="14839" width="7.125" style="2" customWidth="1"/>
    <col min="14840" max="14840" width="3.5" style="2" customWidth="1"/>
    <col min="14841" max="14841" width="7.875" style="2" customWidth="1"/>
    <col min="14842" max="14842" width="8.625" style="2" customWidth="1"/>
    <col min="14843" max="14864" width="8.5" style="2" customWidth="1"/>
    <col min="14865" max="15094" width="10.625" style="2"/>
    <col min="15095" max="15095" width="7.125" style="2" customWidth="1"/>
    <col min="15096" max="15096" width="3.5" style="2" customWidth="1"/>
    <col min="15097" max="15097" width="7.875" style="2" customWidth="1"/>
    <col min="15098" max="15098" width="8.625" style="2" customWidth="1"/>
    <col min="15099" max="15120" width="8.5" style="2" customWidth="1"/>
    <col min="15121" max="15350" width="10.625" style="2"/>
    <col min="15351" max="15351" width="7.125" style="2" customWidth="1"/>
    <col min="15352" max="15352" width="3.5" style="2" customWidth="1"/>
    <col min="15353" max="15353" width="7.875" style="2" customWidth="1"/>
    <col min="15354" max="15354" width="8.625" style="2" customWidth="1"/>
    <col min="15355" max="15376" width="8.5" style="2" customWidth="1"/>
    <col min="15377" max="15606" width="10.625" style="2"/>
    <col min="15607" max="15607" width="7.125" style="2" customWidth="1"/>
    <col min="15608" max="15608" width="3.5" style="2" customWidth="1"/>
    <col min="15609" max="15609" width="7.875" style="2" customWidth="1"/>
    <col min="15610" max="15610" width="8.625" style="2" customWidth="1"/>
    <col min="15611" max="15632" width="8.5" style="2" customWidth="1"/>
    <col min="15633" max="15862" width="10.625" style="2"/>
    <col min="15863" max="15863" width="7.125" style="2" customWidth="1"/>
    <col min="15864" max="15864" width="3.5" style="2" customWidth="1"/>
    <col min="15865" max="15865" width="7.875" style="2" customWidth="1"/>
    <col min="15866" max="15866" width="8.625" style="2" customWidth="1"/>
    <col min="15867" max="15888" width="8.5" style="2" customWidth="1"/>
    <col min="15889" max="16118" width="10.625" style="2"/>
    <col min="16119" max="16119" width="7.125" style="2" customWidth="1"/>
    <col min="16120" max="16120" width="3.5" style="2" customWidth="1"/>
    <col min="16121" max="16121" width="7.875" style="2" customWidth="1"/>
    <col min="16122" max="16122" width="8.625" style="2" customWidth="1"/>
    <col min="16123" max="16144" width="8.5" style="2" customWidth="1"/>
    <col min="16145" max="16384" width="10.625" style="2"/>
  </cols>
  <sheetData>
    <row r="1" spans="1:42" ht="18.75">
      <c r="A1" s="381" t="s">
        <v>68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42" s="22" customFormat="1" ht="21" customHeight="1" thickBo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45"/>
    </row>
    <row r="3" spans="1:42" s="22" customFormat="1" ht="20.25" customHeight="1" thickTop="1">
      <c r="A3" s="400" t="s">
        <v>89</v>
      </c>
      <c r="B3" s="400"/>
      <c r="C3" s="401"/>
      <c r="D3" s="404" t="s">
        <v>4</v>
      </c>
      <c r="E3" s="398" t="s">
        <v>269</v>
      </c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</row>
    <row r="4" spans="1:42" s="22" customFormat="1" ht="20.25" customHeight="1">
      <c r="A4" s="402"/>
      <c r="B4" s="402"/>
      <c r="C4" s="403"/>
      <c r="D4" s="405"/>
      <c r="E4" s="14" t="s">
        <v>270</v>
      </c>
      <c r="F4" s="14" t="s">
        <v>271</v>
      </c>
      <c r="G4" s="14" t="s">
        <v>272</v>
      </c>
      <c r="H4" s="14" t="s">
        <v>273</v>
      </c>
      <c r="I4" s="14" t="s">
        <v>274</v>
      </c>
      <c r="J4" s="14" t="s">
        <v>275</v>
      </c>
      <c r="K4" s="14" t="s">
        <v>276</v>
      </c>
      <c r="L4" s="14" t="s">
        <v>277</v>
      </c>
      <c r="M4" s="14" t="s">
        <v>278</v>
      </c>
      <c r="N4" s="14" t="s">
        <v>279</v>
      </c>
      <c r="O4" s="14" t="s">
        <v>279</v>
      </c>
      <c r="P4" s="14" t="s">
        <v>280</v>
      </c>
    </row>
    <row r="5" spans="1:42" ht="20.25" customHeight="1">
      <c r="A5" s="389" t="s">
        <v>281</v>
      </c>
      <c r="B5" s="334" t="s">
        <v>85</v>
      </c>
      <c r="C5" s="335" t="s">
        <v>39</v>
      </c>
      <c r="D5" s="302">
        <f t="shared" ref="D5:D10" si="0">SUM(E5:P5)</f>
        <v>23435</v>
      </c>
      <c r="E5" s="270">
        <v>3820</v>
      </c>
      <c r="F5" s="270">
        <v>2168</v>
      </c>
      <c r="G5" s="270">
        <v>1509</v>
      </c>
      <c r="H5" s="270">
        <v>1909</v>
      </c>
      <c r="I5" s="270">
        <v>3409</v>
      </c>
      <c r="J5" s="270">
        <v>1182</v>
      </c>
      <c r="K5" s="270">
        <v>1837</v>
      </c>
      <c r="L5" s="270">
        <v>3956</v>
      </c>
      <c r="M5" s="270">
        <v>1784</v>
      </c>
      <c r="N5" s="270">
        <v>1072</v>
      </c>
      <c r="O5" s="270">
        <v>619</v>
      </c>
      <c r="P5" s="270">
        <v>170</v>
      </c>
      <c r="Q5" s="46"/>
    </row>
    <row r="6" spans="1:42" ht="20.25" customHeight="1">
      <c r="A6" s="390"/>
      <c r="B6" s="334" t="s">
        <v>16</v>
      </c>
      <c r="C6" s="336" t="s">
        <v>28</v>
      </c>
      <c r="D6" s="303">
        <f t="shared" si="0"/>
        <v>10289</v>
      </c>
      <c r="E6" s="270">
        <v>1764</v>
      </c>
      <c r="F6" s="270">
        <v>1022</v>
      </c>
      <c r="G6" s="270"/>
      <c r="H6" s="270">
        <v>858</v>
      </c>
      <c r="I6" s="270">
        <v>1592</v>
      </c>
      <c r="J6" s="270">
        <v>581</v>
      </c>
      <c r="K6" s="270">
        <v>864</v>
      </c>
      <c r="L6" s="270">
        <v>1849</v>
      </c>
      <c r="M6" s="270">
        <v>863</v>
      </c>
      <c r="N6" s="270">
        <v>513</v>
      </c>
      <c r="O6" s="270">
        <v>306</v>
      </c>
      <c r="P6" s="270">
        <v>77</v>
      </c>
      <c r="Q6" s="46"/>
    </row>
    <row r="7" spans="1:42" ht="20.25" customHeight="1">
      <c r="A7" s="390"/>
      <c r="B7" s="334" t="s">
        <v>9</v>
      </c>
      <c r="C7" s="336" t="s">
        <v>27</v>
      </c>
      <c r="D7" s="303">
        <f t="shared" si="0"/>
        <v>12488</v>
      </c>
      <c r="E7" s="271">
        <v>2056</v>
      </c>
      <c r="F7" s="271">
        <v>1146</v>
      </c>
      <c r="G7" s="271">
        <v>851</v>
      </c>
      <c r="H7" s="271">
        <v>1051</v>
      </c>
      <c r="I7" s="271">
        <v>1817</v>
      </c>
      <c r="J7" s="271">
        <v>601</v>
      </c>
      <c r="K7" s="271">
        <v>973</v>
      </c>
      <c r="L7" s="271">
        <v>2107</v>
      </c>
      <c r="M7" s="271">
        <v>921</v>
      </c>
      <c r="N7" s="271">
        <v>559</v>
      </c>
      <c r="O7" s="271">
        <v>313</v>
      </c>
      <c r="P7" s="271">
        <v>93</v>
      </c>
      <c r="Q7" s="46"/>
    </row>
    <row r="8" spans="1:42" ht="20.25" customHeight="1">
      <c r="A8" s="390"/>
      <c r="B8" s="408" t="s">
        <v>282</v>
      </c>
      <c r="C8" s="409"/>
      <c r="D8" s="303">
        <f t="shared" si="0"/>
        <v>10659</v>
      </c>
      <c r="E8" s="270">
        <v>1774</v>
      </c>
      <c r="F8" s="270">
        <v>833</v>
      </c>
      <c r="G8" s="270">
        <v>530</v>
      </c>
      <c r="H8" s="270">
        <v>744</v>
      </c>
      <c r="I8" s="270">
        <v>1587</v>
      </c>
      <c r="J8" s="270">
        <v>547</v>
      </c>
      <c r="K8" s="270">
        <v>825</v>
      </c>
      <c r="L8" s="270">
        <v>1880</v>
      </c>
      <c r="M8" s="270">
        <v>954</v>
      </c>
      <c r="N8" s="270">
        <v>533</v>
      </c>
      <c r="O8" s="270">
        <v>330</v>
      </c>
      <c r="P8" s="270">
        <v>122</v>
      </c>
      <c r="Q8" s="46"/>
    </row>
    <row r="9" spans="1:42" ht="20.25" customHeight="1">
      <c r="A9" s="390"/>
      <c r="B9" s="337" t="s">
        <v>163</v>
      </c>
      <c r="C9" s="336" t="s">
        <v>28</v>
      </c>
      <c r="D9" s="303">
        <f t="shared" si="0"/>
        <v>5011</v>
      </c>
      <c r="E9" s="270">
        <v>806</v>
      </c>
      <c r="F9" s="270">
        <v>400</v>
      </c>
      <c r="G9" s="270">
        <v>236</v>
      </c>
      <c r="H9" s="270">
        <v>341</v>
      </c>
      <c r="I9" s="270">
        <v>736</v>
      </c>
      <c r="J9" s="270">
        <v>274</v>
      </c>
      <c r="K9" s="270">
        <v>379</v>
      </c>
      <c r="L9" s="270">
        <v>865</v>
      </c>
      <c r="M9" s="270">
        <v>483</v>
      </c>
      <c r="N9" s="270">
        <v>259</v>
      </c>
      <c r="O9" s="270">
        <v>172</v>
      </c>
      <c r="P9" s="270">
        <v>60</v>
      </c>
      <c r="Q9" s="46"/>
    </row>
    <row r="10" spans="1:42" ht="20.25" customHeight="1">
      <c r="A10" s="390"/>
      <c r="B10" s="337" t="s">
        <v>9</v>
      </c>
      <c r="C10" s="336" t="s">
        <v>27</v>
      </c>
      <c r="D10" s="303">
        <f t="shared" si="0"/>
        <v>5648</v>
      </c>
      <c r="E10" s="270">
        <v>968</v>
      </c>
      <c r="F10" s="270">
        <v>433</v>
      </c>
      <c r="G10" s="270">
        <v>294</v>
      </c>
      <c r="H10" s="270">
        <v>403</v>
      </c>
      <c r="I10" s="270">
        <v>851</v>
      </c>
      <c r="J10" s="270">
        <v>273</v>
      </c>
      <c r="K10" s="270">
        <v>446</v>
      </c>
      <c r="L10" s="270">
        <v>1015</v>
      </c>
      <c r="M10" s="270">
        <v>471</v>
      </c>
      <c r="N10" s="270">
        <v>274</v>
      </c>
      <c r="O10" s="270">
        <v>158</v>
      </c>
      <c r="P10" s="270">
        <v>62</v>
      </c>
      <c r="Q10" s="46"/>
    </row>
    <row r="11" spans="1:42" ht="20.25" customHeight="1">
      <c r="A11" s="391"/>
      <c r="B11" s="338" t="s">
        <v>161</v>
      </c>
      <c r="C11" s="339"/>
      <c r="D11" s="304">
        <f t="shared" ref="D11:P11" si="1">D8/D5</f>
        <v>0.4548325154683166</v>
      </c>
      <c r="E11" s="305">
        <f t="shared" si="1"/>
        <v>0.46439790575916229</v>
      </c>
      <c r="F11" s="305">
        <f t="shared" si="1"/>
        <v>0.3842250922509225</v>
      </c>
      <c r="G11" s="305">
        <f t="shared" si="1"/>
        <v>0.35122597746852219</v>
      </c>
      <c r="H11" s="305">
        <f t="shared" si="1"/>
        <v>0.38973284442116291</v>
      </c>
      <c r="I11" s="305">
        <f t="shared" si="1"/>
        <v>0.46553241419771196</v>
      </c>
      <c r="J11" s="305">
        <f t="shared" si="1"/>
        <v>0.46277495769881555</v>
      </c>
      <c r="K11" s="305">
        <f t="shared" si="1"/>
        <v>0.44910179640718562</v>
      </c>
      <c r="L11" s="305">
        <f t="shared" si="1"/>
        <v>0.47522750252780588</v>
      </c>
      <c r="M11" s="305">
        <f t="shared" si="1"/>
        <v>0.5347533632286996</v>
      </c>
      <c r="N11" s="305">
        <f t="shared" si="1"/>
        <v>0.49720149253731344</v>
      </c>
      <c r="O11" s="305">
        <f t="shared" si="1"/>
        <v>0.53311793214862679</v>
      </c>
      <c r="P11" s="305">
        <f t="shared" si="1"/>
        <v>0.71764705882352942</v>
      </c>
      <c r="Q11" s="46"/>
    </row>
    <row r="12" spans="1:42" s="40" customFormat="1" ht="20.25" customHeight="1">
      <c r="A12" s="389" t="s">
        <v>283</v>
      </c>
      <c r="B12" s="334" t="s">
        <v>85</v>
      </c>
      <c r="C12" s="335" t="s">
        <v>39</v>
      </c>
      <c r="D12" s="302">
        <f t="shared" ref="D12:D17" si="2">SUM(E12:P12)</f>
        <v>23435</v>
      </c>
      <c r="E12" s="270">
        <v>3820</v>
      </c>
      <c r="F12" s="270">
        <v>2168</v>
      </c>
      <c r="G12" s="270">
        <v>1509</v>
      </c>
      <c r="H12" s="270">
        <v>1909</v>
      </c>
      <c r="I12" s="270">
        <v>3409</v>
      </c>
      <c r="J12" s="270">
        <v>1182</v>
      </c>
      <c r="K12" s="270">
        <v>1837</v>
      </c>
      <c r="L12" s="270">
        <v>3956</v>
      </c>
      <c r="M12" s="270">
        <v>1784</v>
      </c>
      <c r="N12" s="270">
        <v>1072</v>
      </c>
      <c r="O12" s="270">
        <v>619</v>
      </c>
      <c r="P12" s="270">
        <v>170</v>
      </c>
      <c r="Q12" s="406"/>
      <c r="R12" s="46"/>
      <c r="S12" s="46"/>
      <c r="T12" s="48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1"/>
      <c r="AP12" s="51"/>
    </row>
    <row r="13" spans="1:42" s="40" customFormat="1" ht="20.25" customHeight="1">
      <c r="A13" s="396"/>
      <c r="B13" s="334" t="s">
        <v>16</v>
      </c>
      <c r="C13" s="336" t="s">
        <v>28</v>
      </c>
      <c r="D13" s="303">
        <f t="shared" si="2"/>
        <v>10947</v>
      </c>
      <c r="E13" s="270">
        <v>1764</v>
      </c>
      <c r="F13" s="270">
        <v>1022</v>
      </c>
      <c r="G13" s="270">
        <v>658</v>
      </c>
      <c r="H13" s="270">
        <v>858</v>
      </c>
      <c r="I13" s="270">
        <v>1592</v>
      </c>
      <c r="J13" s="270">
        <v>581</v>
      </c>
      <c r="K13" s="270">
        <v>864</v>
      </c>
      <c r="L13" s="270">
        <v>1849</v>
      </c>
      <c r="M13" s="270">
        <v>863</v>
      </c>
      <c r="N13" s="270">
        <v>513</v>
      </c>
      <c r="O13" s="270">
        <v>306</v>
      </c>
      <c r="P13" s="270">
        <v>77</v>
      </c>
      <c r="Q13" s="407"/>
      <c r="R13" s="46"/>
      <c r="S13" s="46"/>
      <c r="T13" s="48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1"/>
      <c r="AP13" s="51"/>
    </row>
    <row r="14" spans="1:42" s="40" customFormat="1" ht="20.25" customHeight="1">
      <c r="A14" s="396"/>
      <c r="B14" s="334" t="s">
        <v>9</v>
      </c>
      <c r="C14" s="336" t="s">
        <v>27</v>
      </c>
      <c r="D14" s="303">
        <f t="shared" si="2"/>
        <v>10381</v>
      </c>
      <c r="E14" s="271">
        <v>2056</v>
      </c>
      <c r="F14" s="271">
        <v>1146</v>
      </c>
      <c r="G14" s="271">
        <v>851</v>
      </c>
      <c r="H14" s="271">
        <v>1051</v>
      </c>
      <c r="I14" s="271">
        <v>1817</v>
      </c>
      <c r="J14" s="271">
        <v>601</v>
      </c>
      <c r="K14" s="271">
        <v>973</v>
      </c>
      <c r="L14" s="271"/>
      <c r="M14" s="271">
        <v>921</v>
      </c>
      <c r="N14" s="271">
        <v>559</v>
      </c>
      <c r="O14" s="271">
        <v>313</v>
      </c>
      <c r="P14" s="271">
        <v>93</v>
      </c>
      <c r="Q14" s="407"/>
      <c r="R14" s="46"/>
      <c r="S14" s="46"/>
      <c r="T14" s="48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0"/>
      <c r="AM14" s="51"/>
      <c r="AN14" s="51"/>
      <c r="AO14" s="51"/>
      <c r="AP14" s="51"/>
    </row>
    <row r="15" spans="1:42" s="40" customFormat="1" ht="20.25" customHeight="1">
      <c r="A15" s="396"/>
      <c r="B15" s="340" t="s">
        <v>118</v>
      </c>
      <c r="C15" s="335" t="s">
        <v>39</v>
      </c>
      <c r="D15" s="303">
        <f t="shared" si="2"/>
        <v>10623</v>
      </c>
      <c r="E15" s="270">
        <v>1761</v>
      </c>
      <c r="F15" s="270">
        <v>832</v>
      </c>
      <c r="G15" s="270">
        <v>527</v>
      </c>
      <c r="H15" s="270">
        <v>743</v>
      </c>
      <c r="I15" s="270">
        <v>1580</v>
      </c>
      <c r="J15" s="270">
        <v>541</v>
      </c>
      <c r="K15" s="270">
        <v>824</v>
      </c>
      <c r="L15" s="270">
        <v>1879</v>
      </c>
      <c r="M15" s="270">
        <v>953</v>
      </c>
      <c r="N15" s="270">
        <v>531</v>
      </c>
      <c r="O15" s="270">
        <v>330</v>
      </c>
      <c r="P15" s="270">
        <v>122</v>
      </c>
      <c r="Q15" s="407"/>
      <c r="R15" s="46"/>
      <c r="S15" s="46"/>
      <c r="T15" s="48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1"/>
    </row>
    <row r="16" spans="1:42" s="40" customFormat="1" ht="20.25" customHeight="1">
      <c r="A16" s="396"/>
      <c r="B16" s="337" t="s">
        <v>163</v>
      </c>
      <c r="C16" s="336" t="s">
        <v>28</v>
      </c>
      <c r="D16" s="303">
        <f t="shared" si="2"/>
        <v>4986</v>
      </c>
      <c r="E16" s="270">
        <v>797</v>
      </c>
      <c r="F16" s="270">
        <v>399</v>
      </c>
      <c r="G16" s="270">
        <v>233</v>
      </c>
      <c r="H16" s="270">
        <v>340</v>
      </c>
      <c r="I16" s="270">
        <v>730</v>
      </c>
      <c r="J16" s="270">
        <v>272</v>
      </c>
      <c r="K16" s="270">
        <v>379</v>
      </c>
      <c r="L16" s="270">
        <v>864</v>
      </c>
      <c r="M16" s="270">
        <v>482</v>
      </c>
      <c r="N16" s="270">
        <v>258</v>
      </c>
      <c r="O16" s="270">
        <v>172</v>
      </c>
      <c r="P16" s="270">
        <v>60</v>
      </c>
      <c r="Q16" s="407"/>
      <c r="R16" s="46"/>
      <c r="S16" s="46"/>
      <c r="T16" s="48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1"/>
    </row>
    <row r="17" spans="1:41" s="40" customFormat="1" ht="20.25" customHeight="1">
      <c r="A17" s="396"/>
      <c r="B17" s="337" t="s">
        <v>9</v>
      </c>
      <c r="C17" s="336" t="s">
        <v>27</v>
      </c>
      <c r="D17" s="303">
        <f t="shared" si="2"/>
        <v>5637</v>
      </c>
      <c r="E17" s="270">
        <v>964</v>
      </c>
      <c r="F17" s="270">
        <v>433</v>
      </c>
      <c r="G17" s="270">
        <v>294</v>
      </c>
      <c r="H17" s="270">
        <v>403</v>
      </c>
      <c r="I17" s="270">
        <v>850</v>
      </c>
      <c r="J17" s="270">
        <v>269</v>
      </c>
      <c r="K17" s="270">
        <v>445</v>
      </c>
      <c r="L17" s="270">
        <v>1015</v>
      </c>
      <c r="M17" s="270">
        <v>471</v>
      </c>
      <c r="N17" s="270">
        <v>273</v>
      </c>
      <c r="O17" s="270">
        <v>158</v>
      </c>
      <c r="P17" s="270">
        <v>62</v>
      </c>
      <c r="Q17" s="407"/>
      <c r="R17" s="46"/>
      <c r="S17" s="46"/>
      <c r="T17" s="48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1"/>
    </row>
    <row r="18" spans="1:41" s="41" customFormat="1" ht="20.25" customHeight="1">
      <c r="A18" s="397"/>
      <c r="B18" s="338" t="s">
        <v>161</v>
      </c>
      <c r="C18" s="339"/>
      <c r="D18" s="304">
        <f t="shared" ref="D18:P18" si="3">D15/D12</f>
        <v>0.45329635161083848</v>
      </c>
      <c r="E18" s="305">
        <f t="shared" si="3"/>
        <v>0.46099476439790577</v>
      </c>
      <c r="F18" s="305">
        <f t="shared" si="3"/>
        <v>0.3837638376383764</v>
      </c>
      <c r="G18" s="305">
        <f t="shared" si="3"/>
        <v>0.34923790589794568</v>
      </c>
      <c r="H18" s="305">
        <f t="shared" si="3"/>
        <v>0.3892090099528549</v>
      </c>
      <c r="I18" s="305">
        <f t="shared" si="3"/>
        <v>0.46347902610736286</v>
      </c>
      <c r="J18" s="305">
        <f t="shared" si="3"/>
        <v>0.45769881556683589</v>
      </c>
      <c r="K18" s="305">
        <f t="shared" si="3"/>
        <v>0.44855743059335873</v>
      </c>
      <c r="L18" s="305">
        <f t="shared" si="3"/>
        <v>0.47497472194135493</v>
      </c>
      <c r="M18" s="305">
        <f t="shared" si="3"/>
        <v>0.53419282511210764</v>
      </c>
      <c r="N18" s="305">
        <f t="shared" si="3"/>
        <v>0.49533582089552236</v>
      </c>
      <c r="O18" s="305">
        <f t="shared" si="3"/>
        <v>0.53311793214862679</v>
      </c>
      <c r="P18" s="305">
        <f t="shared" si="3"/>
        <v>0.71764705882352942</v>
      </c>
      <c r="Q18" s="407"/>
      <c r="R18" s="47"/>
      <c r="S18" s="47"/>
      <c r="T18" s="49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49"/>
    </row>
    <row r="19" spans="1:41" ht="20.25" customHeight="1">
      <c r="A19" s="389" t="s">
        <v>284</v>
      </c>
      <c r="B19" s="334" t="s">
        <v>85</v>
      </c>
      <c r="C19" s="335" t="s">
        <v>39</v>
      </c>
      <c r="D19" s="302">
        <f t="shared" ref="D19:D24" si="4">SUM(E19:P19)</f>
        <v>23439</v>
      </c>
      <c r="E19" s="270">
        <v>3841</v>
      </c>
      <c r="F19" s="270">
        <v>2154</v>
      </c>
      <c r="G19" s="270">
        <v>1538</v>
      </c>
      <c r="H19" s="270">
        <v>1899</v>
      </c>
      <c r="I19" s="270">
        <v>3421</v>
      </c>
      <c r="J19" s="270">
        <v>1191</v>
      </c>
      <c r="K19" s="270">
        <v>1829</v>
      </c>
      <c r="L19" s="270">
        <v>3924</v>
      </c>
      <c r="M19" s="270">
        <v>1784</v>
      </c>
      <c r="N19" s="270">
        <v>1076</v>
      </c>
      <c r="O19" s="270">
        <v>610</v>
      </c>
      <c r="P19" s="270">
        <v>172</v>
      </c>
      <c r="Q19" s="406"/>
    </row>
    <row r="20" spans="1:41" ht="20.25" customHeight="1">
      <c r="A20" s="396"/>
      <c r="B20" s="334" t="s">
        <v>16</v>
      </c>
      <c r="C20" s="336" t="s">
        <v>28</v>
      </c>
      <c r="D20" s="303">
        <f t="shared" si="4"/>
        <v>10972</v>
      </c>
      <c r="E20" s="270">
        <v>1772</v>
      </c>
      <c r="F20" s="270">
        <v>1019</v>
      </c>
      <c r="G20" s="270">
        <v>670</v>
      </c>
      <c r="H20" s="270">
        <v>856</v>
      </c>
      <c r="I20" s="270">
        <v>1608</v>
      </c>
      <c r="J20" s="270">
        <v>598</v>
      </c>
      <c r="K20" s="270">
        <v>860</v>
      </c>
      <c r="L20" s="270">
        <v>1834</v>
      </c>
      <c r="M20" s="270">
        <v>856</v>
      </c>
      <c r="N20" s="270">
        <v>517</v>
      </c>
      <c r="O20" s="270">
        <v>304</v>
      </c>
      <c r="P20" s="270">
        <v>78</v>
      </c>
      <c r="Q20" s="407"/>
    </row>
    <row r="21" spans="1:41" ht="20.25" customHeight="1">
      <c r="A21" s="396"/>
      <c r="B21" s="334" t="s">
        <v>9</v>
      </c>
      <c r="C21" s="336" t="s">
        <v>27</v>
      </c>
      <c r="D21" s="303">
        <f t="shared" si="4"/>
        <v>12467</v>
      </c>
      <c r="E21" s="271">
        <v>2069</v>
      </c>
      <c r="F21" s="271">
        <v>1135</v>
      </c>
      <c r="G21" s="271">
        <v>868</v>
      </c>
      <c r="H21" s="271">
        <v>1043</v>
      </c>
      <c r="I21" s="271">
        <v>1813</v>
      </c>
      <c r="J21" s="271">
        <v>593</v>
      </c>
      <c r="K21" s="271">
        <v>969</v>
      </c>
      <c r="L21" s="271">
        <v>2090</v>
      </c>
      <c r="M21" s="271">
        <v>928</v>
      </c>
      <c r="N21" s="271">
        <v>559</v>
      </c>
      <c r="O21" s="271">
        <v>306</v>
      </c>
      <c r="P21" s="271">
        <v>94</v>
      </c>
      <c r="Q21" s="407"/>
    </row>
    <row r="22" spans="1:41" ht="20.25" customHeight="1">
      <c r="A22" s="396"/>
      <c r="B22" s="340" t="s">
        <v>118</v>
      </c>
      <c r="C22" s="335" t="s">
        <v>39</v>
      </c>
      <c r="D22" s="303">
        <f t="shared" si="4"/>
        <v>10623</v>
      </c>
      <c r="E22" s="43">
        <v>1761</v>
      </c>
      <c r="F22" s="43">
        <v>832</v>
      </c>
      <c r="G22" s="43">
        <v>527</v>
      </c>
      <c r="H22" s="43">
        <v>743</v>
      </c>
      <c r="I22" s="43">
        <v>1580</v>
      </c>
      <c r="J22" s="43">
        <v>541</v>
      </c>
      <c r="K22" s="43">
        <v>824</v>
      </c>
      <c r="L22" s="43">
        <v>1879</v>
      </c>
      <c r="M22" s="43">
        <v>953</v>
      </c>
      <c r="N22" s="43">
        <v>531</v>
      </c>
      <c r="O22" s="43">
        <v>330</v>
      </c>
      <c r="P22" s="43">
        <v>122</v>
      </c>
      <c r="Q22" s="407"/>
    </row>
    <row r="23" spans="1:41" ht="20.25" customHeight="1">
      <c r="A23" s="396"/>
      <c r="B23" s="337" t="s">
        <v>163</v>
      </c>
      <c r="C23" s="336" t="s">
        <v>28</v>
      </c>
      <c r="D23" s="303">
        <f t="shared" si="4"/>
        <v>5347</v>
      </c>
      <c r="E23" s="43">
        <v>872</v>
      </c>
      <c r="F23" s="43">
        <v>461</v>
      </c>
      <c r="G23" s="43">
        <v>295</v>
      </c>
      <c r="H23" s="43">
        <v>394</v>
      </c>
      <c r="I23" s="43">
        <v>733</v>
      </c>
      <c r="J23" s="43">
        <v>309</v>
      </c>
      <c r="K23" s="43">
        <v>410</v>
      </c>
      <c r="L23" s="43">
        <v>932</v>
      </c>
      <c r="M23" s="43">
        <v>463</v>
      </c>
      <c r="N23" s="43">
        <v>268</v>
      </c>
      <c r="O23" s="43">
        <v>160</v>
      </c>
      <c r="P23" s="43">
        <v>50</v>
      </c>
      <c r="Q23" s="407"/>
    </row>
    <row r="24" spans="1:41" ht="20.25" customHeight="1">
      <c r="A24" s="396"/>
      <c r="B24" s="337" t="s">
        <v>9</v>
      </c>
      <c r="C24" s="336" t="s">
        <v>27</v>
      </c>
      <c r="D24" s="303">
        <f t="shared" si="4"/>
        <v>5867</v>
      </c>
      <c r="E24" s="43">
        <v>1032</v>
      </c>
      <c r="F24" s="43">
        <v>511</v>
      </c>
      <c r="G24" s="43">
        <v>369</v>
      </c>
      <c r="H24" s="43">
        <v>441</v>
      </c>
      <c r="I24" s="43">
        <v>843</v>
      </c>
      <c r="J24" s="43">
        <v>268</v>
      </c>
      <c r="K24" s="43">
        <v>462</v>
      </c>
      <c r="L24" s="43">
        <v>1029</v>
      </c>
      <c r="M24" s="43">
        <v>430</v>
      </c>
      <c r="N24" s="43">
        <v>274</v>
      </c>
      <c r="O24" s="43">
        <v>153</v>
      </c>
      <c r="P24" s="43">
        <v>55</v>
      </c>
      <c r="Q24" s="407"/>
    </row>
    <row r="25" spans="1:41" ht="20.25" customHeight="1">
      <c r="A25" s="397"/>
      <c r="B25" s="338" t="s">
        <v>161</v>
      </c>
      <c r="C25" s="339"/>
      <c r="D25" s="304">
        <f>D22/D19</f>
        <v>0.45321899398438498</v>
      </c>
      <c r="E25" s="305">
        <f t="shared" ref="E25:P25" si="5">E22/E19</f>
        <v>0.45847435563655298</v>
      </c>
      <c r="F25" s="305">
        <f t="shared" si="5"/>
        <v>0.38625812441968432</v>
      </c>
      <c r="G25" s="305">
        <f t="shared" si="5"/>
        <v>0.34265279583875163</v>
      </c>
      <c r="H25" s="305">
        <f t="shared" si="5"/>
        <v>0.39125855713533436</v>
      </c>
      <c r="I25" s="305">
        <f t="shared" si="5"/>
        <v>0.46185325928091203</v>
      </c>
      <c r="J25" s="305">
        <f t="shared" si="5"/>
        <v>0.45424013434089</v>
      </c>
      <c r="K25" s="305">
        <f t="shared" si="5"/>
        <v>0.45051940951339531</v>
      </c>
      <c r="L25" s="305">
        <f t="shared" si="5"/>
        <v>0.47884811416921508</v>
      </c>
      <c r="M25" s="305">
        <f t="shared" si="5"/>
        <v>0.53419282511210764</v>
      </c>
      <c r="N25" s="305">
        <f t="shared" si="5"/>
        <v>0.49349442379182157</v>
      </c>
      <c r="O25" s="305">
        <f t="shared" si="5"/>
        <v>0.54098360655737709</v>
      </c>
      <c r="P25" s="305">
        <f t="shared" si="5"/>
        <v>0.70930232558139539</v>
      </c>
      <c r="Q25" s="407"/>
    </row>
    <row r="26" spans="1:41" ht="20.25" customHeight="1">
      <c r="A26" s="389" t="s">
        <v>285</v>
      </c>
      <c r="B26" s="334" t="s">
        <v>85</v>
      </c>
      <c r="C26" s="335" t="s">
        <v>39</v>
      </c>
      <c r="D26" s="302">
        <f t="shared" ref="D26:D31" si="6">SUM(E26:P26)</f>
        <v>23435</v>
      </c>
      <c r="E26" s="43">
        <v>3820</v>
      </c>
      <c r="F26" s="43">
        <v>2168</v>
      </c>
      <c r="G26" s="43">
        <v>1509</v>
      </c>
      <c r="H26" s="43">
        <v>1909</v>
      </c>
      <c r="I26" s="43">
        <v>3409</v>
      </c>
      <c r="J26" s="43">
        <v>1182</v>
      </c>
      <c r="K26" s="43">
        <v>1837</v>
      </c>
      <c r="L26" s="43">
        <v>3956</v>
      </c>
      <c r="M26" s="43">
        <v>1784</v>
      </c>
      <c r="N26" s="43">
        <v>1072</v>
      </c>
      <c r="O26" s="43">
        <v>619</v>
      </c>
      <c r="P26" s="43">
        <v>170</v>
      </c>
      <c r="Q26" s="46"/>
    </row>
    <row r="27" spans="1:41" ht="20.25" customHeight="1">
      <c r="A27" s="396"/>
      <c r="B27" s="334" t="s">
        <v>16</v>
      </c>
      <c r="C27" s="336" t="s">
        <v>28</v>
      </c>
      <c r="D27" s="303">
        <f t="shared" si="6"/>
        <v>10947</v>
      </c>
      <c r="E27" s="43">
        <v>1764</v>
      </c>
      <c r="F27" s="43">
        <v>1022</v>
      </c>
      <c r="G27" s="43">
        <v>658</v>
      </c>
      <c r="H27" s="43">
        <v>858</v>
      </c>
      <c r="I27" s="43">
        <v>1592</v>
      </c>
      <c r="J27" s="43">
        <v>581</v>
      </c>
      <c r="K27" s="43">
        <v>864</v>
      </c>
      <c r="L27" s="43">
        <v>1849</v>
      </c>
      <c r="M27" s="43">
        <v>863</v>
      </c>
      <c r="N27" s="43">
        <v>513</v>
      </c>
      <c r="O27" s="43">
        <v>306</v>
      </c>
      <c r="P27" s="43">
        <v>77</v>
      </c>
      <c r="Q27" s="46"/>
    </row>
    <row r="28" spans="1:41" ht="20.25" customHeight="1">
      <c r="A28" s="396"/>
      <c r="B28" s="334" t="s">
        <v>9</v>
      </c>
      <c r="C28" s="336" t="s">
        <v>27</v>
      </c>
      <c r="D28" s="303">
        <f t="shared" si="6"/>
        <v>12488</v>
      </c>
      <c r="E28" s="44">
        <v>2056</v>
      </c>
      <c r="F28" s="44">
        <v>1146</v>
      </c>
      <c r="G28" s="44">
        <v>851</v>
      </c>
      <c r="H28" s="44">
        <v>1051</v>
      </c>
      <c r="I28" s="44">
        <v>1817</v>
      </c>
      <c r="J28" s="44">
        <v>601</v>
      </c>
      <c r="K28" s="44">
        <v>973</v>
      </c>
      <c r="L28" s="44">
        <v>2107</v>
      </c>
      <c r="M28" s="44">
        <v>921</v>
      </c>
      <c r="N28" s="44">
        <v>559</v>
      </c>
      <c r="O28" s="44">
        <v>313</v>
      </c>
      <c r="P28" s="44">
        <v>93</v>
      </c>
      <c r="Q28" s="46"/>
    </row>
    <row r="29" spans="1:41" ht="20.25" customHeight="1">
      <c r="A29" s="396"/>
      <c r="B29" s="340" t="s">
        <v>118</v>
      </c>
      <c r="C29" s="335" t="s">
        <v>39</v>
      </c>
      <c r="D29" s="303">
        <f t="shared" si="6"/>
        <v>10623</v>
      </c>
      <c r="E29" s="43">
        <v>1761</v>
      </c>
      <c r="F29" s="43">
        <v>832</v>
      </c>
      <c r="G29" s="43">
        <v>527</v>
      </c>
      <c r="H29" s="43">
        <v>743</v>
      </c>
      <c r="I29" s="43">
        <v>1580</v>
      </c>
      <c r="J29" s="43">
        <v>541</v>
      </c>
      <c r="K29" s="43">
        <v>824</v>
      </c>
      <c r="L29" s="43">
        <v>1879</v>
      </c>
      <c r="M29" s="43">
        <v>953</v>
      </c>
      <c r="N29" s="43">
        <v>531</v>
      </c>
      <c r="O29" s="43">
        <v>330</v>
      </c>
      <c r="P29" s="43">
        <v>122</v>
      </c>
      <c r="Q29" s="46"/>
    </row>
    <row r="30" spans="1:41" ht="20.25" customHeight="1">
      <c r="A30" s="396"/>
      <c r="B30" s="337" t="s">
        <v>163</v>
      </c>
      <c r="C30" s="336" t="s">
        <v>28</v>
      </c>
      <c r="D30" s="303">
        <f t="shared" si="6"/>
        <v>4986</v>
      </c>
      <c r="E30" s="43">
        <v>797</v>
      </c>
      <c r="F30" s="43">
        <v>399</v>
      </c>
      <c r="G30" s="43">
        <v>233</v>
      </c>
      <c r="H30" s="43">
        <v>340</v>
      </c>
      <c r="I30" s="43">
        <v>730</v>
      </c>
      <c r="J30" s="43">
        <v>272</v>
      </c>
      <c r="K30" s="43">
        <v>379</v>
      </c>
      <c r="L30" s="43">
        <v>864</v>
      </c>
      <c r="M30" s="43">
        <v>482</v>
      </c>
      <c r="N30" s="43">
        <v>258</v>
      </c>
      <c r="O30" s="43">
        <v>172</v>
      </c>
      <c r="P30" s="43">
        <v>60</v>
      </c>
      <c r="Q30" s="46"/>
    </row>
    <row r="31" spans="1:41" ht="20.25" customHeight="1">
      <c r="A31" s="396"/>
      <c r="B31" s="337" t="s">
        <v>9</v>
      </c>
      <c r="C31" s="336" t="s">
        <v>27</v>
      </c>
      <c r="D31" s="303">
        <f t="shared" si="6"/>
        <v>5637</v>
      </c>
      <c r="E31" s="43">
        <v>964</v>
      </c>
      <c r="F31" s="43">
        <v>433</v>
      </c>
      <c r="G31" s="43">
        <v>294</v>
      </c>
      <c r="H31" s="43">
        <v>403</v>
      </c>
      <c r="I31" s="43">
        <v>850</v>
      </c>
      <c r="J31" s="43">
        <v>269</v>
      </c>
      <c r="K31" s="43">
        <v>445</v>
      </c>
      <c r="L31" s="43">
        <v>1015</v>
      </c>
      <c r="M31" s="43">
        <v>471</v>
      </c>
      <c r="N31" s="43">
        <v>273</v>
      </c>
      <c r="O31" s="43">
        <v>158</v>
      </c>
      <c r="P31" s="43">
        <v>62</v>
      </c>
      <c r="Q31" s="46"/>
    </row>
    <row r="32" spans="1:41" ht="20.25" customHeight="1">
      <c r="A32" s="397"/>
      <c r="B32" s="338" t="s">
        <v>161</v>
      </c>
      <c r="C32" s="339"/>
      <c r="D32" s="304">
        <f t="shared" ref="D32:P32" si="7">D29/D26</f>
        <v>0.45329635161083848</v>
      </c>
      <c r="E32" s="305">
        <f t="shared" si="7"/>
        <v>0.46099476439790577</v>
      </c>
      <c r="F32" s="305">
        <f t="shared" si="7"/>
        <v>0.3837638376383764</v>
      </c>
      <c r="G32" s="305">
        <f t="shared" si="7"/>
        <v>0.34923790589794568</v>
      </c>
      <c r="H32" s="305">
        <f t="shared" si="7"/>
        <v>0.3892090099528549</v>
      </c>
      <c r="I32" s="305">
        <f t="shared" si="7"/>
        <v>0.46347902610736286</v>
      </c>
      <c r="J32" s="305">
        <f t="shared" si="7"/>
        <v>0.45769881556683589</v>
      </c>
      <c r="K32" s="305">
        <f t="shared" si="7"/>
        <v>0.44855743059335873</v>
      </c>
      <c r="L32" s="305">
        <f t="shared" si="7"/>
        <v>0.47497472194135493</v>
      </c>
      <c r="M32" s="305">
        <f t="shared" si="7"/>
        <v>0.53419282511210764</v>
      </c>
      <c r="N32" s="305">
        <f t="shared" si="7"/>
        <v>0.49533582089552236</v>
      </c>
      <c r="O32" s="305">
        <f t="shared" si="7"/>
        <v>0.53311793214862679</v>
      </c>
      <c r="P32" s="305">
        <f t="shared" si="7"/>
        <v>0.71764705882352942</v>
      </c>
      <c r="Q32" s="46"/>
    </row>
    <row r="33" spans="1:17" ht="20.25" customHeight="1">
      <c r="A33" s="389" t="s">
        <v>286</v>
      </c>
      <c r="B33" s="334" t="s">
        <v>85</v>
      </c>
      <c r="C33" s="335" t="s">
        <v>39</v>
      </c>
      <c r="D33" s="302">
        <f t="shared" ref="D33:D38" si="8">SUM(E33:P33)</f>
        <v>23435</v>
      </c>
      <c r="E33" s="43">
        <v>3820</v>
      </c>
      <c r="F33" s="43">
        <v>2168</v>
      </c>
      <c r="G33" s="43">
        <v>1509</v>
      </c>
      <c r="H33" s="43">
        <v>1909</v>
      </c>
      <c r="I33" s="43">
        <v>3409</v>
      </c>
      <c r="J33" s="43">
        <v>1182</v>
      </c>
      <c r="K33" s="43">
        <v>1837</v>
      </c>
      <c r="L33" s="43">
        <v>3956</v>
      </c>
      <c r="M33" s="43">
        <v>1784</v>
      </c>
      <c r="N33" s="43">
        <v>1072</v>
      </c>
      <c r="O33" s="43">
        <v>619</v>
      </c>
      <c r="P33" s="43">
        <v>170</v>
      </c>
      <c r="Q33" s="46"/>
    </row>
    <row r="34" spans="1:17" ht="20.25" customHeight="1">
      <c r="A34" s="396"/>
      <c r="B34" s="334" t="s">
        <v>16</v>
      </c>
      <c r="C34" s="336" t="s">
        <v>28</v>
      </c>
      <c r="D34" s="303">
        <f t="shared" si="8"/>
        <v>10947</v>
      </c>
      <c r="E34" s="43">
        <v>1764</v>
      </c>
      <c r="F34" s="43">
        <v>1022</v>
      </c>
      <c r="G34" s="43">
        <v>658</v>
      </c>
      <c r="H34" s="43">
        <v>858</v>
      </c>
      <c r="I34" s="43">
        <v>1592</v>
      </c>
      <c r="J34" s="43">
        <v>581</v>
      </c>
      <c r="K34" s="43">
        <v>864</v>
      </c>
      <c r="L34" s="43">
        <v>1849</v>
      </c>
      <c r="M34" s="43">
        <v>863</v>
      </c>
      <c r="N34" s="43">
        <v>513</v>
      </c>
      <c r="O34" s="43">
        <v>306</v>
      </c>
      <c r="P34" s="43">
        <v>77</v>
      </c>
      <c r="Q34" s="46"/>
    </row>
    <row r="35" spans="1:17" ht="20.25" customHeight="1">
      <c r="A35" s="396"/>
      <c r="B35" s="334" t="s">
        <v>9</v>
      </c>
      <c r="C35" s="336" t="s">
        <v>27</v>
      </c>
      <c r="D35" s="303">
        <f t="shared" si="8"/>
        <v>12488</v>
      </c>
      <c r="E35" s="44">
        <v>2056</v>
      </c>
      <c r="F35" s="44">
        <v>1146</v>
      </c>
      <c r="G35" s="44">
        <v>851</v>
      </c>
      <c r="H35" s="44">
        <v>1051</v>
      </c>
      <c r="I35" s="44">
        <v>1817</v>
      </c>
      <c r="J35" s="44">
        <v>601</v>
      </c>
      <c r="K35" s="44">
        <v>973</v>
      </c>
      <c r="L35" s="44">
        <v>2107</v>
      </c>
      <c r="M35" s="44">
        <v>921</v>
      </c>
      <c r="N35" s="44">
        <v>559</v>
      </c>
      <c r="O35" s="44">
        <v>313</v>
      </c>
      <c r="P35" s="44">
        <v>93</v>
      </c>
      <c r="Q35" s="46"/>
    </row>
    <row r="36" spans="1:17" ht="20.25" customHeight="1">
      <c r="A36" s="396"/>
      <c r="B36" s="340" t="s">
        <v>118</v>
      </c>
      <c r="C36" s="335" t="s">
        <v>39</v>
      </c>
      <c r="D36" s="303">
        <f t="shared" si="8"/>
        <v>10623</v>
      </c>
      <c r="E36" s="43">
        <v>1761</v>
      </c>
      <c r="F36" s="43">
        <v>832</v>
      </c>
      <c r="G36" s="43">
        <v>527</v>
      </c>
      <c r="H36" s="43">
        <v>743</v>
      </c>
      <c r="I36" s="43">
        <v>1580</v>
      </c>
      <c r="J36" s="43">
        <v>541</v>
      </c>
      <c r="K36" s="43">
        <v>824</v>
      </c>
      <c r="L36" s="43">
        <v>1879</v>
      </c>
      <c r="M36" s="43">
        <v>953</v>
      </c>
      <c r="N36" s="43">
        <v>531</v>
      </c>
      <c r="O36" s="43">
        <v>330</v>
      </c>
      <c r="P36" s="43">
        <v>122</v>
      </c>
      <c r="Q36" s="46"/>
    </row>
    <row r="37" spans="1:17" ht="20.25" customHeight="1">
      <c r="A37" s="396"/>
      <c r="B37" s="337" t="s">
        <v>163</v>
      </c>
      <c r="C37" s="336" t="s">
        <v>28</v>
      </c>
      <c r="D37" s="303">
        <f t="shared" si="8"/>
        <v>4986</v>
      </c>
      <c r="E37" s="43">
        <v>797</v>
      </c>
      <c r="F37" s="43">
        <v>399</v>
      </c>
      <c r="G37" s="43">
        <v>233</v>
      </c>
      <c r="H37" s="43">
        <v>340</v>
      </c>
      <c r="I37" s="43">
        <v>730</v>
      </c>
      <c r="J37" s="43">
        <v>272</v>
      </c>
      <c r="K37" s="43">
        <v>379</v>
      </c>
      <c r="L37" s="43">
        <v>864</v>
      </c>
      <c r="M37" s="43">
        <v>482</v>
      </c>
      <c r="N37" s="43">
        <v>258</v>
      </c>
      <c r="O37" s="43">
        <v>172</v>
      </c>
      <c r="P37" s="43">
        <v>60</v>
      </c>
      <c r="Q37" s="46"/>
    </row>
    <row r="38" spans="1:17" ht="20.25" customHeight="1">
      <c r="A38" s="396"/>
      <c r="B38" s="337" t="s">
        <v>9</v>
      </c>
      <c r="C38" s="336" t="s">
        <v>27</v>
      </c>
      <c r="D38" s="303">
        <f t="shared" si="8"/>
        <v>5637</v>
      </c>
      <c r="E38" s="43">
        <v>964</v>
      </c>
      <c r="F38" s="43">
        <v>433</v>
      </c>
      <c r="G38" s="43">
        <v>294</v>
      </c>
      <c r="H38" s="43">
        <v>403</v>
      </c>
      <c r="I38" s="43">
        <v>850</v>
      </c>
      <c r="J38" s="43">
        <v>269</v>
      </c>
      <c r="K38" s="43">
        <v>445</v>
      </c>
      <c r="L38" s="43">
        <v>1015</v>
      </c>
      <c r="M38" s="43">
        <v>471</v>
      </c>
      <c r="N38" s="43">
        <v>273</v>
      </c>
      <c r="O38" s="43">
        <v>158</v>
      </c>
      <c r="P38" s="43">
        <v>62</v>
      </c>
      <c r="Q38" s="46"/>
    </row>
    <row r="39" spans="1:17" ht="20.25" customHeight="1">
      <c r="A39" s="397"/>
      <c r="B39" s="338" t="s">
        <v>161</v>
      </c>
      <c r="C39" s="339"/>
      <c r="D39" s="304">
        <f t="shared" ref="D39:P39" si="9">D36/D33</f>
        <v>0.45329635161083848</v>
      </c>
      <c r="E39" s="305">
        <f t="shared" si="9"/>
        <v>0.46099476439790577</v>
      </c>
      <c r="F39" s="305">
        <f t="shared" si="9"/>
        <v>0.3837638376383764</v>
      </c>
      <c r="G39" s="305">
        <f t="shared" si="9"/>
        <v>0.34923790589794568</v>
      </c>
      <c r="H39" s="305">
        <f t="shared" si="9"/>
        <v>0.3892090099528549</v>
      </c>
      <c r="I39" s="305">
        <f t="shared" si="9"/>
        <v>0.46347902610736286</v>
      </c>
      <c r="J39" s="305">
        <f t="shared" si="9"/>
        <v>0.45769881556683589</v>
      </c>
      <c r="K39" s="305">
        <f t="shared" si="9"/>
        <v>0.44855743059335873</v>
      </c>
      <c r="L39" s="305">
        <f t="shared" si="9"/>
        <v>0.47497472194135493</v>
      </c>
      <c r="M39" s="305">
        <f t="shared" si="9"/>
        <v>0.53419282511210764</v>
      </c>
      <c r="N39" s="305">
        <f t="shared" si="9"/>
        <v>0.49533582089552236</v>
      </c>
      <c r="O39" s="305">
        <f t="shared" si="9"/>
        <v>0.53311793214862679</v>
      </c>
      <c r="P39" s="305">
        <f t="shared" si="9"/>
        <v>0.71764705882352942</v>
      </c>
      <c r="Q39" s="46"/>
    </row>
    <row r="40" spans="1:17" ht="20.25" customHeight="1">
      <c r="A40" s="389" t="s">
        <v>287</v>
      </c>
      <c r="B40" s="340" t="s">
        <v>85</v>
      </c>
      <c r="C40" s="335" t="s">
        <v>39</v>
      </c>
      <c r="D40" s="302">
        <f t="shared" ref="D40:D45" si="10">SUM(E40:P40)</f>
        <v>22427</v>
      </c>
      <c r="E40" s="306">
        <f>E41+E42</f>
        <v>3653</v>
      </c>
      <c r="F40" s="306">
        <f t="shared" ref="F40:P40" si="11">F41+F42</f>
        <v>1906</v>
      </c>
      <c r="G40" s="306">
        <f t="shared" si="11"/>
        <v>1624</v>
      </c>
      <c r="H40" s="306">
        <f t="shared" si="11"/>
        <v>1822</v>
      </c>
      <c r="I40" s="306">
        <f t="shared" si="11"/>
        <v>3252</v>
      </c>
      <c r="J40" s="306">
        <f t="shared" si="11"/>
        <v>1098</v>
      </c>
      <c r="K40" s="306">
        <f t="shared" si="11"/>
        <v>1690</v>
      </c>
      <c r="L40" s="306">
        <f t="shared" si="11"/>
        <v>3904</v>
      </c>
      <c r="M40" s="306">
        <f t="shared" si="11"/>
        <v>1707</v>
      </c>
      <c r="N40" s="306">
        <f t="shared" si="11"/>
        <v>1045</v>
      </c>
      <c r="O40" s="306">
        <f t="shared" si="11"/>
        <v>565</v>
      </c>
      <c r="P40" s="306">
        <f t="shared" si="11"/>
        <v>161</v>
      </c>
      <c r="Q40" s="406"/>
    </row>
    <row r="41" spans="1:17" ht="20.25" customHeight="1">
      <c r="A41" s="396"/>
      <c r="B41" s="334" t="s">
        <v>16</v>
      </c>
      <c r="C41" s="336" t="s">
        <v>28</v>
      </c>
      <c r="D41" s="303">
        <f t="shared" si="10"/>
        <v>10582</v>
      </c>
      <c r="E41" s="307">
        <v>1713</v>
      </c>
      <c r="F41" s="307">
        <v>903</v>
      </c>
      <c r="G41" s="307">
        <v>724</v>
      </c>
      <c r="H41" s="307">
        <v>817</v>
      </c>
      <c r="I41" s="307">
        <v>1547</v>
      </c>
      <c r="J41" s="307">
        <v>550</v>
      </c>
      <c r="K41" s="307">
        <v>802</v>
      </c>
      <c r="L41" s="307">
        <v>1839</v>
      </c>
      <c r="M41" s="307">
        <v>839</v>
      </c>
      <c r="N41" s="307">
        <v>495</v>
      </c>
      <c r="O41" s="307">
        <v>278</v>
      </c>
      <c r="P41" s="307">
        <v>75</v>
      </c>
      <c r="Q41" s="407"/>
    </row>
    <row r="42" spans="1:17" ht="20.25" customHeight="1">
      <c r="A42" s="396"/>
      <c r="B42" s="334" t="s">
        <v>9</v>
      </c>
      <c r="C42" s="336" t="s">
        <v>27</v>
      </c>
      <c r="D42" s="303">
        <f t="shared" si="10"/>
        <v>11845</v>
      </c>
      <c r="E42" s="308">
        <v>1940</v>
      </c>
      <c r="F42" s="308">
        <v>1003</v>
      </c>
      <c r="G42" s="308">
        <v>900</v>
      </c>
      <c r="H42" s="308">
        <v>1005</v>
      </c>
      <c r="I42" s="308">
        <v>1705</v>
      </c>
      <c r="J42" s="308">
        <v>548</v>
      </c>
      <c r="K42" s="308">
        <v>888</v>
      </c>
      <c r="L42" s="308">
        <v>2065</v>
      </c>
      <c r="M42" s="308">
        <v>868</v>
      </c>
      <c r="N42" s="308">
        <v>550</v>
      </c>
      <c r="O42" s="308">
        <v>287</v>
      </c>
      <c r="P42" s="308">
        <v>86</v>
      </c>
      <c r="Q42" s="407"/>
    </row>
    <row r="43" spans="1:17" ht="20.25" customHeight="1">
      <c r="A43" s="396"/>
      <c r="B43" s="340" t="s">
        <v>118</v>
      </c>
      <c r="C43" s="335" t="s">
        <v>39</v>
      </c>
      <c r="D43" s="303">
        <f t="shared" si="10"/>
        <v>13907</v>
      </c>
      <c r="E43" s="307">
        <f>E44+E45</f>
        <v>2264</v>
      </c>
      <c r="F43" s="307">
        <f t="shared" ref="F43:P43" si="12">F44+F45</f>
        <v>1098</v>
      </c>
      <c r="G43" s="307">
        <f t="shared" si="12"/>
        <v>858</v>
      </c>
      <c r="H43" s="307">
        <f t="shared" si="12"/>
        <v>1029</v>
      </c>
      <c r="I43" s="307">
        <f t="shared" si="12"/>
        <v>1952</v>
      </c>
      <c r="J43" s="307">
        <f t="shared" si="12"/>
        <v>622</v>
      </c>
      <c r="K43" s="307">
        <f t="shared" si="12"/>
        <v>1119</v>
      </c>
      <c r="L43" s="307">
        <f t="shared" si="12"/>
        <v>2614</v>
      </c>
      <c r="M43" s="307">
        <f t="shared" si="12"/>
        <v>1158</v>
      </c>
      <c r="N43" s="307">
        <f t="shared" si="12"/>
        <v>684</v>
      </c>
      <c r="O43" s="307">
        <f t="shared" si="12"/>
        <v>393</v>
      </c>
      <c r="P43" s="307">
        <f t="shared" si="12"/>
        <v>116</v>
      </c>
      <c r="Q43" s="407"/>
    </row>
    <row r="44" spans="1:17" ht="20.25" customHeight="1">
      <c r="A44" s="396"/>
      <c r="B44" s="334" t="s">
        <v>163</v>
      </c>
      <c r="C44" s="336" t="s">
        <v>28</v>
      </c>
      <c r="D44" s="303">
        <f t="shared" si="10"/>
        <v>6389</v>
      </c>
      <c r="E44" s="307">
        <v>1027</v>
      </c>
      <c r="F44" s="307">
        <v>518</v>
      </c>
      <c r="G44" s="307">
        <v>373</v>
      </c>
      <c r="H44" s="307">
        <v>450</v>
      </c>
      <c r="I44" s="307">
        <v>882</v>
      </c>
      <c r="J44" s="307">
        <v>271</v>
      </c>
      <c r="K44" s="307">
        <v>521</v>
      </c>
      <c r="L44" s="307">
        <v>1195</v>
      </c>
      <c r="M44" s="307">
        <v>571</v>
      </c>
      <c r="N44" s="307">
        <v>328</v>
      </c>
      <c r="O44" s="307">
        <v>199</v>
      </c>
      <c r="P44" s="307">
        <v>54</v>
      </c>
      <c r="Q44" s="407"/>
    </row>
    <row r="45" spans="1:17" ht="20.25" customHeight="1">
      <c r="A45" s="396"/>
      <c r="B45" s="334" t="s">
        <v>9</v>
      </c>
      <c r="C45" s="336" t="s">
        <v>27</v>
      </c>
      <c r="D45" s="303">
        <f t="shared" si="10"/>
        <v>7518</v>
      </c>
      <c r="E45" s="307">
        <v>1237</v>
      </c>
      <c r="F45" s="307">
        <v>580</v>
      </c>
      <c r="G45" s="307">
        <v>485</v>
      </c>
      <c r="H45" s="307">
        <v>579</v>
      </c>
      <c r="I45" s="307">
        <v>1070</v>
      </c>
      <c r="J45" s="307">
        <v>351</v>
      </c>
      <c r="K45" s="307">
        <v>598</v>
      </c>
      <c r="L45" s="307">
        <v>1419</v>
      </c>
      <c r="M45" s="307">
        <v>587</v>
      </c>
      <c r="N45" s="307">
        <v>356</v>
      </c>
      <c r="O45" s="307">
        <v>194</v>
      </c>
      <c r="P45" s="307">
        <v>62</v>
      </c>
      <c r="Q45" s="407"/>
    </row>
    <row r="46" spans="1:17" ht="20.25" customHeight="1">
      <c r="A46" s="397"/>
      <c r="B46" s="338" t="s">
        <v>161</v>
      </c>
      <c r="C46" s="339"/>
      <c r="D46" s="304">
        <f t="shared" ref="D46:P46" si="13">D43/D40</f>
        <v>0.62010077139162612</v>
      </c>
      <c r="E46" s="305">
        <f t="shared" si="13"/>
        <v>0.61976457705995069</v>
      </c>
      <c r="F46" s="305">
        <f t="shared" si="13"/>
        <v>0.57607555089192031</v>
      </c>
      <c r="G46" s="305">
        <f t="shared" si="13"/>
        <v>0.52832512315270941</v>
      </c>
      <c r="H46" s="305">
        <f t="shared" si="13"/>
        <v>0.56476399560922064</v>
      </c>
      <c r="I46" s="305">
        <f t="shared" si="13"/>
        <v>0.60024600246002457</v>
      </c>
      <c r="J46" s="305">
        <f t="shared" si="13"/>
        <v>0.56648451730418947</v>
      </c>
      <c r="K46" s="305">
        <f t="shared" si="13"/>
        <v>0.66213017751479286</v>
      </c>
      <c r="L46" s="305">
        <f t="shared" si="13"/>
        <v>0.66956967213114749</v>
      </c>
      <c r="M46" s="305">
        <f t="shared" si="13"/>
        <v>0.67838312829525482</v>
      </c>
      <c r="N46" s="305">
        <f t="shared" si="13"/>
        <v>0.65454545454545454</v>
      </c>
      <c r="O46" s="305">
        <f t="shared" si="13"/>
        <v>0.695575221238938</v>
      </c>
      <c r="P46" s="305">
        <f t="shared" si="13"/>
        <v>0.72049689440993792</v>
      </c>
      <c r="Q46" s="407"/>
    </row>
    <row r="47" spans="1:17" ht="17.25" customHeight="1">
      <c r="A47" s="389" t="s">
        <v>288</v>
      </c>
      <c r="B47" s="334" t="s">
        <v>85</v>
      </c>
      <c r="C47" s="335" t="s">
        <v>39</v>
      </c>
      <c r="D47" s="302">
        <f t="shared" ref="D47:D52" si="14">SUM(E47:P47)</f>
        <v>22427</v>
      </c>
      <c r="E47" s="307">
        <f>E48+E49</f>
        <v>3653</v>
      </c>
      <c r="F47" s="307">
        <f t="shared" ref="F47:P47" si="15">F48+F49</f>
        <v>1906</v>
      </c>
      <c r="G47" s="307">
        <f t="shared" si="15"/>
        <v>1624</v>
      </c>
      <c r="H47" s="307">
        <f t="shared" si="15"/>
        <v>1822</v>
      </c>
      <c r="I47" s="307">
        <f t="shared" si="15"/>
        <v>3252</v>
      </c>
      <c r="J47" s="307">
        <f t="shared" si="15"/>
        <v>1098</v>
      </c>
      <c r="K47" s="307">
        <f t="shared" si="15"/>
        <v>1690</v>
      </c>
      <c r="L47" s="307">
        <f t="shared" si="15"/>
        <v>3904</v>
      </c>
      <c r="M47" s="307">
        <f t="shared" si="15"/>
        <v>1707</v>
      </c>
      <c r="N47" s="307">
        <f t="shared" si="15"/>
        <v>1045</v>
      </c>
      <c r="O47" s="307">
        <f t="shared" si="15"/>
        <v>565</v>
      </c>
      <c r="P47" s="307">
        <f t="shared" si="15"/>
        <v>161</v>
      </c>
    </row>
    <row r="48" spans="1:17" ht="17.25" customHeight="1">
      <c r="A48" s="390"/>
      <c r="B48" s="334" t="s">
        <v>16</v>
      </c>
      <c r="C48" s="336" t="s">
        <v>28</v>
      </c>
      <c r="D48" s="303">
        <f t="shared" si="14"/>
        <v>10582</v>
      </c>
      <c r="E48" s="307">
        <v>1713</v>
      </c>
      <c r="F48" s="307">
        <v>903</v>
      </c>
      <c r="G48" s="307">
        <v>724</v>
      </c>
      <c r="H48" s="307">
        <v>817</v>
      </c>
      <c r="I48" s="307">
        <v>1547</v>
      </c>
      <c r="J48" s="307">
        <v>550</v>
      </c>
      <c r="K48" s="307">
        <v>802</v>
      </c>
      <c r="L48" s="307">
        <v>1839</v>
      </c>
      <c r="M48" s="307">
        <v>839</v>
      </c>
      <c r="N48" s="307">
        <v>495</v>
      </c>
      <c r="O48" s="307">
        <v>278</v>
      </c>
      <c r="P48" s="307">
        <v>75</v>
      </c>
    </row>
    <row r="49" spans="1:16" ht="17.25" customHeight="1">
      <c r="A49" s="390"/>
      <c r="B49" s="334" t="s">
        <v>9</v>
      </c>
      <c r="C49" s="336" t="s">
        <v>27</v>
      </c>
      <c r="D49" s="303">
        <f t="shared" si="14"/>
        <v>11845</v>
      </c>
      <c r="E49" s="308">
        <v>1940</v>
      </c>
      <c r="F49" s="308">
        <v>1003</v>
      </c>
      <c r="G49" s="308">
        <v>900</v>
      </c>
      <c r="H49" s="308">
        <v>1005</v>
      </c>
      <c r="I49" s="308">
        <v>1705</v>
      </c>
      <c r="J49" s="308">
        <v>548</v>
      </c>
      <c r="K49" s="308">
        <v>888</v>
      </c>
      <c r="L49" s="308">
        <v>2065</v>
      </c>
      <c r="M49" s="308">
        <v>868</v>
      </c>
      <c r="N49" s="308">
        <v>550</v>
      </c>
      <c r="O49" s="308">
        <v>287</v>
      </c>
      <c r="P49" s="308">
        <v>86</v>
      </c>
    </row>
    <row r="50" spans="1:16" ht="17.25" customHeight="1">
      <c r="A50" s="390"/>
      <c r="B50" s="340" t="s">
        <v>118</v>
      </c>
      <c r="C50" s="335" t="s">
        <v>39</v>
      </c>
      <c r="D50" s="303">
        <f t="shared" si="14"/>
        <v>13907</v>
      </c>
      <c r="E50" s="307">
        <f>E51+E52</f>
        <v>2264</v>
      </c>
      <c r="F50" s="307">
        <f t="shared" ref="F50:P50" si="16">F51+F52</f>
        <v>1098</v>
      </c>
      <c r="G50" s="307">
        <f t="shared" si="16"/>
        <v>858</v>
      </c>
      <c r="H50" s="307">
        <f t="shared" si="16"/>
        <v>1029</v>
      </c>
      <c r="I50" s="307">
        <f t="shared" si="16"/>
        <v>1952</v>
      </c>
      <c r="J50" s="307">
        <f t="shared" si="16"/>
        <v>622</v>
      </c>
      <c r="K50" s="307">
        <f t="shared" si="16"/>
        <v>1119</v>
      </c>
      <c r="L50" s="307">
        <f t="shared" si="16"/>
        <v>2614</v>
      </c>
      <c r="M50" s="307">
        <f t="shared" si="16"/>
        <v>1158</v>
      </c>
      <c r="N50" s="307">
        <f t="shared" si="16"/>
        <v>684</v>
      </c>
      <c r="O50" s="307">
        <f t="shared" si="16"/>
        <v>393</v>
      </c>
      <c r="P50" s="307">
        <f t="shared" si="16"/>
        <v>116</v>
      </c>
    </row>
    <row r="51" spans="1:16" ht="17.25" customHeight="1">
      <c r="A51" s="390"/>
      <c r="B51" s="337" t="s">
        <v>163</v>
      </c>
      <c r="C51" s="336" t="s">
        <v>28</v>
      </c>
      <c r="D51" s="303">
        <f t="shared" si="14"/>
        <v>6389</v>
      </c>
      <c r="E51" s="307">
        <v>1027</v>
      </c>
      <c r="F51" s="307">
        <v>518</v>
      </c>
      <c r="G51" s="307">
        <v>373</v>
      </c>
      <c r="H51" s="307">
        <v>450</v>
      </c>
      <c r="I51" s="307">
        <v>882</v>
      </c>
      <c r="J51" s="307">
        <v>271</v>
      </c>
      <c r="K51" s="307">
        <v>521</v>
      </c>
      <c r="L51" s="307">
        <v>1195</v>
      </c>
      <c r="M51" s="307">
        <v>571</v>
      </c>
      <c r="N51" s="307">
        <v>328</v>
      </c>
      <c r="O51" s="307">
        <v>199</v>
      </c>
      <c r="P51" s="307">
        <v>54</v>
      </c>
    </row>
    <row r="52" spans="1:16" ht="17.25" customHeight="1">
      <c r="A52" s="390"/>
      <c r="B52" s="337" t="s">
        <v>9</v>
      </c>
      <c r="C52" s="336" t="s">
        <v>27</v>
      </c>
      <c r="D52" s="303">
        <f t="shared" si="14"/>
        <v>7518</v>
      </c>
      <c r="E52" s="307">
        <v>1237</v>
      </c>
      <c r="F52" s="307">
        <v>580</v>
      </c>
      <c r="G52" s="307">
        <v>485</v>
      </c>
      <c r="H52" s="307">
        <v>579</v>
      </c>
      <c r="I52" s="307">
        <v>1070</v>
      </c>
      <c r="J52" s="307">
        <v>351</v>
      </c>
      <c r="K52" s="307">
        <v>598</v>
      </c>
      <c r="L52" s="307">
        <v>1419</v>
      </c>
      <c r="M52" s="307">
        <v>587</v>
      </c>
      <c r="N52" s="307">
        <v>356</v>
      </c>
      <c r="O52" s="307">
        <v>194</v>
      </c>
      <c r="P52" s="307">
        <v>62</v>
      </c>
    </row>
    <row r="53" spans="1:16" ht="17.25" customHeight="1">
      <c r="A53" s="391"/>
      <c r="B53" s="338" t="s">
        <v>161</v>
      </c>
      <c r="C53" s="339"/>
      <c r="D53" s="304">
        <f t="shared" ref="D53:P53" si="17">D50/D47</f>
        <v>0.62010077139162612</v>
      </c>
      <c r="E53" s="305">
        <f t="shared" si="17"/>
        <v>0.61976457705995069</v>
      </c>
      <c r="F53" s="305">
        <f t="shared" si="17"/>
        <v>0.57607555089192031</v>
      </c>
      <c r="G53" s="305">
        <f t="shared" si="17"/>
        <v>0.52832512315270941</v>
      </c>
      <c r="H53" s="305">
        <f t="shared" si="17"/>
        <v>0.56476399560922064</v>
      </c>
      <c r="I53" s="305">
        <f t="shared" si="17"/>
        <v>0.60024600246002457</v>
      </c>
      <c r="J53" s="305">
        <f t="shared" si="17"/>
        <v>0.56648451730418947</v>
      </c>
      <c r="K53" s="305">
        <f t="shared" si="17"/>
        <v>0.66213017751479286</v>
      </c>
      <c r="L53" s="305">
        <f t="shared" si="17"/>
        <v>0.66956967213114749</v>
      </c>
      <c r="M53" s="305">
        <f t="shared" si="17"/>
        <v>0.67838312829525482</v>
      </c>
      <c r="N53" s="305">
        <f t="shared" si="17"/>
        <v>0.65454545454545454</v>
      </c>
      <c r="O53" s="305">
        <f t="shared" si="17"/>
        <v>0.695575221238938</v>
      </c>
      <c r="P53" s="305">
        <f t="shared" si="17"/>
        <v>0.72049689440993792</v>
      </c>
    </row>
    <row r="54" spans="1:16" ht="17.25" customHeight="1">
      <c r="A54" s="389" t="s">
        <v>289</v>
      </c>
      <c r="B54" s="334" t="s">
        <v>85</v>
      </c>
      <c r="C54" s="335" t="s">
        <v>39</v>
      </c>
      <c r="D54" s="302">
        <f t="shared" ref="D54:D59" si="18">SUM(E54:P54)</f>
        <v>22567</v>
      </c>
      <c r="E54" s="307">
        <f>E55+E56</f>
        <v>3650</v>
      </c>
      <c r="F54" s="307">
        <f t="shared" ref="F54:P54" si="19">F55+F56</f>
        <v>1923</v>
      </c>
      <c r="G54" s="307">
        <f t="shared" si="19"/>
        <v>1623</v>
      </c>
      <c r="H54" s="307">
        <f t="shared" si="19"/>
        <v>1829</v>
      </c>
      <c r="I54" s="307">
        <f t="shared" si="19"/>
        <v>3275</v>
      </c>
      <c r="J54" s="307">
        <f t="shared" si="19"/>
        <v>1112</v>
      </c>
      <c r="K54" s="307">
        <f t="shared" si="19"/>
        <v>1689</v>
      </c>
      <c r="L54" s="307">
        <f t="shared" si="19"/>
        <v>3956</v>
      </c>
      <c r="M54" s="307">
        <f t="shared" si="19"/>
        <v>1722</v>
      </c>
      <c r="N54" s="307">
        <f t="shared" si="19"/>
        <v>1058</v>
      </c>
      <c r="O54" s="307">
        <f t="shared" si="19"/>
        <v>567</v>
      </c>
      <c r="P54" s="307">
        <f t="shared" si="19"/>
        <v>163</v>
      </c>
    </row>
    <row r="55" spans="1:16" ht="17.25" customHeight="1">
      <c r="A55" s="390"/>
      <c r="B55" s="334" t="s">
        <v>16</v>
      </c>
      <c r="C55" s="336" t="s">
        <v>28</v>
      </c>
      <c r="D55" s="303">
        <f t="shared" si="18"/>
        <v>10673</v>
      </c>
      <c r="E55" s="307">
        <v>1721</v>
      </c>
      <c r="F55" s="307">
        <v>913</v>
      </c>
      <c r="G55" s="307">
        <v>723</v>
      </c>
      <c r="H55" s="307">
        <v>822</v>
      </c>
      <c r="I55" s="307">
        <v>1554</v>
      </c>
      <c r="J55" s="307">
        <v>561</v>
      </c>
      <c r="K55" s="307">
        <v>803</v>
      </c>
      <c r="L55" s="307">
        <v>1866</v>
      </c>
      <c r="M55" s="307">
        <v>854</v>
      </c>
      <c r="N55" s="307">
        <v>502</v>
      </c>
      <c r="O55" s="307">
        <v>278</v>
      </c>
      <c r="P55" s="307">
        <v>76</v>
      </c>
    </row>
    <row r="56" spans="1:16" ht="17.25" customHeight="1">
      <c r="A56" s="390"/>
      <c r="B56" s="334" t="s">
        <v>9</v>
      </c>
      <c r="C56" s="336" t="s">
        <v>27</v>
      </c>
      <c r="D56" s="303">
        <f t="shared" si="18"/>
        <v>11894</v>
      </c>
      <c r="E56" s="308">
        <v>1929</v>
      </c>
      <c r="F56" s="308">
        <v>1010</v>
      </c>
      <c r="G56" s="308">
        <v>900</v>
      </c>
      <c r="H56" s="308">
        <v>1007</v>
      </c>
      <c r="I56" s="308">
        <v>1721</v>
      </c>
      <c r="J56" s="308">
        <v>551</v>
      </c>
      <c r="K56" s="308">
        <v>886</v>
      </c>
      <c r="L56" s="308">
        <v>2090</v>
      </c>
      <c r="M56" s="308">
        <v>868</v>
      </c>
      <c r="N56" s="308">
        <v>556</v>
      </c>
      <c r="O56" s="308">
        <v>289</v>
      </c>
      <c r="P56" s="308">
        <v>87</v>
      </c>
    </row>
    <row r="57" spans="1:16" ht="17.25" customHeight="1">
      <c r="A57" s="390"/>
      <c r="B57" s="340" t="s">
        <v>118</v>
      </c>
      <c r="C57" s="335" t="s">
        <v>39</v>
      </c>
      <c r="D57" s="303">
        <f t="shared" si="18"/>
        <v>11487</v>
      </c>
      <c r="E57" s="307">
        <f>E58+E59</f>
        <v>1930</v>
      </c>
      <c r="F57" s="307">
        <f t="shared" ref="F57:P57" si="20">F58+F59</f>
        <v>952</v>
      </c>
      <c r="G57" s="307">
        <f t="shared" si="20"/>
        <v>751</v>
      </c>
      <c r="H57" s="307">
        <f t="shared" si="20"/>
        <v>824</v>
      </c>
      <c r="I57" s="307">
        <f t="shared" si="20"/>
        <v>1693</v>
      </c>
      <c r="J57" s="307">
        <f t="shared" si="20"/>
        <v>598</v>
      </c>
      <c r="K57" s="307">
        <f t="shared" si="20"/>
        <v>874</v>
      </c>
      <c r="L57" s="307">
        <f t="shared" si="20"/>
        <v>2024</v>
      </c>
      <c r="M57" s="307">
        <f t="shared" si="20"/>
        <v>887</v>
      </c>
      <c r="N57" s="307">
        <f t="shared" si="20"/>
        <v>544</v>
      </c>
      <c r="O57" s="307">
        <f t="shared" si="20"/>
        <v>307</v>
      </c>
      <c r="P57" s="307">
        <f t="shared" si="20"/>
        <v>103</v>
      </c>
    </row>
    <row r="58" spans="1:16" ht="17.25" customHeight="1">
      <c r="A58" s="390"/>
      <c r="B58" s="337" t="s">
        <v>163</v>
      </c>
      <c r="C58" s="336" t="s">
        <v>28</v>
      </c>
      <c r="D58" s="303">
        <f t="shared" si="18"/>
        <v>5519</v>
      </c>
      <c r="E58" s="307">
        <v>905</v>
      </c>
      <c r="F58" s="307">
        <v>471</v>
      </c>
      <c r="G58" s="307">
        <v>331</v>
      </c>
      <c r="H58" s="307">
        <v>389</v>
      </c>
      <c r="I58" s="307">
        <v>793</v>
      </c>
      <c r="J58" s="307">
        <v>315</v>
      </c>
      <c r="K58" s="307">
        <v>428</v>
      </c>
      <c r="L58" s="307">
        <v>961</v>
      </c>
      <c r="M58" s="307">
        <v>458</v>
      </c>
      <c r="N58" s="307">
        <v>260</v>
      </c>
      <c r="O58" s="307">
        <v>153</v>
      </c>
      <c r="P58" s="307">
        <v>55</v>
      </c>
    </row>
    <row r="59" spans="1:16" ht="17.25" customHeight="1">
      <c r="A59" s="390"/>
      <c r="B59" s="337" t="s">
        <v>9</v>
      </c>
      <c r="C59" s="336" t="s">
        <v>27</v>
      </c>
      <c r="D59" s="303">
        <f t="shared" si="18"/>
        <v>5968</v>
      </c>
      <c r="E59" s="307">
        <v>1025</v>
      </c>
      <c r="F59" s="307">
        <v>481</v>
      </c>
      <c r="G59" s="307">
        <v>420</v>
      </c>
      <c r="H59" s="307">
        <v>435</v>
      </c>
      <c r="I59" s="307">
        <v>900</v>
      </c>
      <c r="J59" s="307">
        <v>283</v>
      </c>
      <c r="K59" s="307">
        <v>446</v>
      </c>
      <c r="L59" s="307">
        <v>1063</v>
      </c>
      <c r="M59" s="307">
        <v>429</v>
      </c>
      <c r="N59" s="307">
        <v>284</v>
      </c>
      <c r="O59" s="307">
        <v>154</v>
      </c>
      <c r="P59" s="307">
        <v>48</v>
      </c>
    </row>
    <row r="60" spans="1:16" ht="17.25" customHeight="1">
      <c r="A60" s="391"/>
      <c r="B60" s="338" t="s">
        <v>161</v>
      </c>
      <c r="C60" s="339"/>
      <c r="D60" s="304">
        <f t="shared" ref="D60:P60" si="21">D57/D54</f>
        <v>0.5090175920592015</v>
      </c>
      <c r="E60" s="305">
        <f t="shared" si="21"/>
        <v>0.52876712328767128</v>
      </c>
      <c r="F60" s="305">
        <f t="shared" si="21"/>
        <v>0.49505980239209568</v>
      </c>
      <c r="G60" s="305">
        <f t="shared" si="21"/>
        <v>0.4627233518176217</v>
      </c>
      <c r="H60" s="305">
        <f t="shared" si="21"/>
        <v>0.45051940951339531</v>
      </c>
      <c r="I60" s="305">
        <f t="shared" si="21"/>
        <v>0.51694656488549617</v>
      </c>
      <c r="J60" s="305">
        <f t="shared" si="21"/>
        <v>0.53776978417266186</v>
      </c>
      <c r="K60" s="305">
        <f t="shared" si="21"/>
        <v>0.5174659561870929</v>
      </c>
      <c r="L60" s="305">
        <f t="shared" si="21"/>
        <v>0.51162790697674421</v>
      </c>
      <c r="M60" s="305">
        <f t="shared" si="21"/>
        <v>0.51509872241579557</v>
      </c>
      <c r="N60" s="305">
        <f t="shared" si="21"/>
        <v>0.51417769376181477</v>
      </c>
      <c r="O60" s="305">
        <f t="shared" si="21"/>
        <v>0.5414462081128748</v>
      </c>
      <c r="P60" s="305">
        <f t="shared" si="21"/>
        <v>0.63190184049079756</v>
      </c>
    </row>
    <row r="61" spans="1:16" ht="17.25" customHeight="1">
      <c r="A61" s="389" t="s">
        <v>311</v>
      </c>
      <c r="B61" s="334" t="s">
        <v>85</v>
      </c>
      <c r="C61" s="335" t="s">
        <v>39</v>
      </c>
      <c r="D61" s="302">
        <v>22332</v>
      </c>
      <c r="E61" s="307">
        <v>3622</v>
      </c>
      <c r="F61" s="307">
        <v>1885</v>
      </c>
      <c r="G61" s="307">
        <v>1604</v>
      </c>
      <c r="H61" s="307">
        <v>1792</v>
      </c>
      <c r="I61" s="307">
        <v>3263</v>
      </c>
      <c r="J61" s="307">
        <v>1131</v>
      </c>
      <c r="K61" s="307">
        <v>1642</v>
      </c>
      <c r="L61" s="307">
        <v>3923</v>
      </c>
      <c r="M61" s="307">
        <v>1709</v>
      </c>
      <c r="N61" s="307">
        <v>1038</v>
      </c>
      <c r="O61" s="307">
        <v>561</v>
      </c>
      <c r="P61" s="307">
        <v>162</v>
      </c>
    </row>
    <row r="62" spans="1:16" ht="17.25" customHeight="1">
      <c r="A62" s="390"/>
      <c r="B62" s="334" t="s">
        <v>16</v>
      </c>
      <c r="C62" s="336" t="s">
        <v>28</v>
      </c>
      <c r="D62" s="303">
        <v>10616</v>
      </c>
      <c r="E62" s="307">
        <v>1707</v>
      </c>
      <c r="F62" s="307">
        <v>907</v>
      </c>
      <c r="G62" s="307">
        <v>720</v>
      </c>
      <c r="H62" s="307">
        <v>814</v>
      </c>
      <c r="I62" s="307">
        <v>1543</v>
      </c>
      <c r="J62" s="307">
        <v>584</v>
      </c>
      <c r="K62" s="307">
        <v>788</v>
      </c>
      <c r="L62" s="307">
        <v>1852</v>
      </c>
      <c r="M62" s="307">
        <v>862</v>
      </c>
      <c r="N62" s="307">
        <v>491</v>
      </c>
      <c r="O62" s="307">
        <v>272</v>
      </c>
      <c r="P62" s="307">
        <v>76</v>
      </c>
    </row>
    <row r="63" spans="1:16" ht="17.25" customHeight="1">
      <c r="A63" s="390"/>
      <c r="B63" s="334" t="s">
        <v>9</v>
      </c>
      <c r="C63" s="336" t="s">
        <v>27</v>
      </c>
      <c r="D63" s="303">
        <v>11716</v>
      </c>
      <c r="E63" s="308">
        <v>1915</v>
      </c>
      <c r="F63" s="308">
        <v>978</v>
      </c>
      <c r="G63" s="308">
        <v>884</v>
      </c>
      <c r="H63" s="308">
        <v>978</v>
      </c>
      <c r="I63" s="308">
        <v>1720</v>
      </c>
      <c r="J63" s="308">
        <v>547</v>
      </c>
      <c r="K63" s="308">
        <v>854</v>
      </c>
      <c r="L63" s="308">
        <v>2071</v>
      </c>
      <c r="M63" s="308">
        <v>847</v>
      </c>
      <c r="N63" s="308">
        <v>547</v>
      </c>
      <c r="O63" s="308">
        <v>289</v>
      </c>
      <c r="P63" s="308">
        <v>86</v>
      </c>
    </row>
    <row r="64" spans="1:16" ht="17.25" customHeight="1">
      <c r="A64" s="390"/>
      <c r="B64" s="340" t="s">
        <v>118</v>
      </c>
      <c r="C64" s="335" t="s">
        <v>39</v>
      </c>
      <c r="D64" s="392" t="s">
        <v>312</v>
      </c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</row>
    <row r="65" spans="1:16" ht="17.25" customHeight="1">
      <c r="A65" s="390"/>
      <c r="B65" s="337" t="s">
        <v>163</v>
      </c>
      <c r="C65" s="336" t="s">
        <v>28</v>
      </c>
      <c r="D65" s="392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</row>
    <row r="66" spans="1:16" ht="17.25" customHeight="1">
      <c r="A66" s="390"/>
      <c r="B66" s="337" t="s">
        <v>9</v>
      </c>
      <c r="C66" s="336" t="s">
        <v>27</v>
      </c>
      <c r="D66" s="392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</row>
    <row r="67" spans="1:16" ht="17.25" customHeight="1">
      <c r="A67" s="391"/>
      <c r="B67" s="338" t="s">
        <v>161</v>
      </c>
      <c r="C67" s="339"/>
      <c r="D67" s="394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</row>
    <row r="68" spans="1:16" ht="17.25" customHeight="1">
      <c r="B68" s="4" t="s">
        <v>2</v>
      </c>
      <c r="D68" s="2"/>
      <c r="P68" s="149" t="s">
        <v>313</v>
      </c>
    </row>
    <row r="69" spans="1:16" ht="17.25" customHeight="1"/>
    <row r="70" spans="1:16" ht="17.25" customHeight="1"/>
    <row r="71" spans="1:16" ht="17.25" customHeight="1"/>
    <row r="72" spans="1:16" ht="17.25" customHeight="1"/>
    <row r="73" spans="1:16" ht="17.25" customHeight="1"/>
    <row r="74" spans="1:16" ht="17.25" customHeight="1"/>
    <row r="75" spans="1:16" ht="17.25" customHeight="1"/>
    <row r="76" spans="1:16" ht="17.25" customHeight="1"/>
    <row r="77" spans="1:16" ht="17.25" customHeight="1"/>
    <row r="78" spans="1:16" ht="17.25" customHeight="1"/>
    <row r="79" spans="1:16" ht="17.25" customHeight="1"/>
    <row r="80" spans="1:16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</sheetData>
  <mergeCells count="18">
    <mergeCell ref="A1:P1"/>
    <mergeCell ref="E3:P3"/>
    <mergeCell ref="A3:C4"/>
    <mergeCell ref="D3:D4"/>
    <mergeCell ref="Q40:Q46"/>
    <mergeCell ref="A5:A11"/>
    <mergeCell ref="A12:A18"/>
    <mergeCell ref="Q12:Q18"/>
    <mergeCell ref="A19:A25"/>
    <mergeCell ref="Q19:Q25"/>
    <mergeCell ref="B8:C8"/>
    <mergeCell ref="A61:A67"/>
    <mergeCell ref="D64:P67"/>
    <mergeCell ref="A47:A53"/>
    <mergeCell ref="A54:A60"/>
    <mergeCell ref="A26:A32"/>
    <mergeCell ref="A33:A39"/>
    <mergeCell ref="A40:A46"/>
  </mergeCells>
  <phoneticPr fontId="8"/>
  <printOptions horizontalCentered="1" verticalCentered="1"/>
  <pageMargins left="0.26027097902097901" right="0.27559055118110237" top="0.41932546620046618" bottom="0.23135198135198129" header="0.31810897435897439" footer="0.18797348484848489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5"/>
  <sheetViews>
    <sheetView showGridLines="0" zoomScaleSheetLayoutView="70" workbookViewId="0">
      <selection activeCell="I12" sqref="I12"/>
    </sheetView>
  </sheetViews>
  <sheetFormatPr defaultColWidth="10.625" defaultRowHeight="14.25"/>
  <cols>
    <col min="1" max="1" width="5.375" style="2" customWidth="1"/>
    <col min="2" max="2" width="4" style="2" customWidth="1"/>
    <col min="3" max="3" width="5" style="2" customWidth="1"/>
    <col min="4" max="7" width="14.5" style="2" customWidth="1"/>
    <col min="8" max="8" width="15.625" style="2" customWidth="1"/>
    <col min="9" max="9" width="15.375" style="2" customWidth="1"/>
    <col min="10" max="10" width="14.5" style="2" customWidth="1"/>
    <col min="11" max="27" width="7" style="2" customWidth="1"/>
    <col min="28" max="246" width="8.625" style="2" customWidth="1"/>
    <col min="247" max="255" width="10.625" style="2"/>
    <col min="256" max="256" width="4.125" style="2" customWidth="1"/>
    <col min="257" max="257" width="3.125" style="2" customWidth="1"/>
    <col min="258" max="258" width="4.125" style="2" customWidth="1"/>
    <col min="259" max="260" width="12.625" style="2" customWidth="1"/>
    <col min="261" max="264" width="11.125" style="2" customWidth="1"/>
    <col min="265" max="265" width="9.5" style="2" customWidth="1"/>
    <col min="266" max="266" width="12.25" style="2" customWidth="1"/>
    <col min="267" max="269" width="4.375" style="2" customWidth="1"/>
    <col min="270" max="502" width="8.625" style="2" customWidth="1"/>
    <col min="503" max="511" width="10.625" style="2"/>
    <col min="512" max="512" width="4.125" style="2" customWidth="1"/>
    <col min="513" max="513" width="3.125" style="2" customWidth="1"/>
    <col min="514" max="514" width="4.125" style="2" customWidth="1"/>
    <col min="515" max="516" width="12.625" style="2" customWidth="1"/>
    <col min="517" max="520" width="11.125" style="2" customWidth="1"/>
    <col min="521" max="521" width="9.5" style="2" customWidth="1"/>
    <col min="522" max="522" width="12.25" style="2" customWidth="1"/>
    <col min="523" max="525" width="4.375" style="2" customWidth="1"/>
    <col min="526" max="758" width="8.625" style="2" customWidth="1"/>
    <col min="759" max="767" width="10.625" style="2"/>
    <col min="768" max="768" width="4.125" style="2" customWidth="1"/>
    <col min="769" max="769" width="3.125" style="2" customWidth="1"/>
    <col min="770" max="770" width="4.125" style="2" customWidth="1"/>
    <col min="771" max="772" width="12.625" style="2" customWidth="1"/>
    <col min="773" max="776" width="11.125" style="2" customWidth="1"/>
    <col min="777" max="777" width="9.5" style="2" customWidth="1"/>
    <col min="778" max="778" width="12.25" style="2" customWidth="1"/>
    <col min="779" max="781" width="4.375" style="2" customWidth="1"/>
    <col min="782" max="1014" width="8.625" style="2" customWidth="1"/>
    <col min="1015" max="1023" width="10.625" style="2"/>
    <col min="1024" max="1024" width="4.125" style="2" customWidth="1"/>
    <col min="1025" max="1025" width="3.125" style="2" customWidth="1"/>
    <col min="1026" max="1026" width="4.125" style="2" customWidth="1"/>
    <col min="1027" max="1028" width="12.625" style="2" customWidth="1"/>
    <col min="1029" max="1032" width="11.125" style="2" customWidth="1"/>
    <col min="1033" max="1033" width="9.5" style="2" customWidth="1"/>
    <col min="1034" max="1034" width="12.25" style="2" customWidth="1"/>
    <col min="1035" max="1037" width="4.375" style="2" customWidth="1"/>
    <col min="1038" max="1270" width="8.625" style="2" customWidth="1"/>
    <col min="1271" max="1279" width="10.625" style="2"/>
    <col min="1280" max="1280" width="4.125" style="2" customWidth="1"/>
    <col min="1281" max="1281" width="3.125" style="2" customWidth="1"/>
    <col min="1282" max="1282" width="4.125" style="2" customWidth="1"/>
    <col min="1283" max="1284" width="12.625" style="2" customWidth="1"/>
    <col min="1285" max="1288" width="11.125" style="2" customWidth="1"/>
    <col min="1289" max="1289" width="9.5" style="2" customWidth="1"/>
    <col min="1290" max="1290" width="12.25" style="2" customWidth="1"/>
    <col min="1291" max="1293" width="4.375" style="2" customWidth="1"/>
    <col min="1294" max="1526" width="8.625" style="2" customWidth="1"/>
    <col min="1527" max="1535" width="10.625" style="2"/>
    <col min="1536" max="1536" width="4.125" style="2" customWidth="1"/>
    <col min="1537" max="1537" width="3.125" style="2" customWidth="1"/>
    <col min="1538" max="1538" width="4.125" style="2" customWidth="1"/>
    <col min="1539" max="1540" width="12.625" style="2" customWidth="1"/>
    <col min="1541" max="1544" width="11.125" style="2" customWidth="1"/>
    <col min="1545" max="1545" width="9.5" style="2" customWidth="1"/>
    <col min="1546" max="1546" width="12.25" style="2" customWidth="1"/>
    <col min="1547" max="1549" width="4.375" style="2" customWidth="1"/>
    <col min="1550" max="1782" width="8.625" style="2" customWidth="1"/>
    <col min="1783" max="1791" width="10.625" style="2"/>
    <col min="1792" max="1792" width="4.125" style="2" customWidth="1"/>
    <col min="1793" max="1793" width="3.125" style="2" customWidth="1"/>
    <col min="1794" max="1794" width="4.125" style="2" customWidth="1"/>
    <col min="1795" max="1796" width="12.625" style="2" customWidth="1"/>
    <col min="1797" max="1800" width="11.125" style="2" customWidth="1"/>
    <col min="1801" max="1801" width="9.5" style="2" customWidth="1"/>
    <col min="1802" max="1802" width="12.25" style="2" customWidth="1"/>
    <col min="1803" max="1805" width="4.375" style="2" customWidth="1"/>
    <col min="1806" max="2038" width="8.625" style="2" customWidth="1"/>
    <col min="2039" max="2047" width="10.625" style="2"/>
    <col min="2048" max="2048" width="4.125" style="2" customWidth="1"/>
    <col min="2049" max="2049" width="3.125" style="2" customWidth="1"/>
    <col min="2050" max="2050" width="4.125" style="2" customWidth="1"/>
    <col min="2051" max="2052" width="12.625" style="2" customWidth="1"/>
    <col min="2053" max="2056" width="11.125" style="2" customWidth="1"/>
    <col min="2057" max="2057" width="9.5" style="2" customWidth="1"/>
    <col min="2058" max="2058" width="12.25" style="2" customWidth="1"/>
    <col min="2059" max="2061" width="4.375" style="2" customWidth="1"/>
    <col min="2062" max="2294" width="8.625" style="2" customWidth="1"/>
    <col min="2295" max="2303" width="10.625" style="2"/>
    <col min="2304" max="2304" width="4.125" style="2" customWidth="1"/>
    <col min="2305" max="2305" width="3.125" style="2" customWidth="1"/>
    <col min="2306" max="2306" width="4.125" style="2" customWidth="1"/>
    <col min="2307" max="2308" width="12.625" style="2" customWidth="1"/>
    <col min="2309" max="2312" width="11.125" style="2" customWidth="1"/>
    <col min="2313" max="2313" width="9.5" style="2" customWidth="1"/>
    <col min="2314" max="2314" width="12.25" style="2" customWidth="1"/>
    <col min="2315" max="2317" width="4.375" style="2" customWidth="1"/>
    <col min="2318" max="2550" width="8.625" style="2" customWidth="1"/>
    <col min="2551" max="2559" width="10.625" style="2"/>
    <col min="2560" max="2560" width="4.125" style="2" customWidth="1"/>
    <col min="2561" max="2561" width="3.125" style="2" customWidth="1"/>
    <col min="2562" max="2562" width="4.125" style="2" customWidth="1"/>
    <col min="2563" max="2564" width="12.625" style="2" customWidth="1"/>
    <col min="2565" max="2568" width="11.125" style="2" customWidth="1"/>
    <col min="2569" max="2569" width="9.5" style="2" customWidth="1"/>
    <col min="2570" max="2570" width="12.25" style="2" customWidth="1"/>
    <col min="2571" max="2573" width="4.375" style="2" customWidth="1"/>
    <col min="2574" max="2806" width="8.625" style="2" customWidth="1"/>
    <col min="2807" max="2815" width="10.625" style="2"/>
    <col min="2816" max="2816" width="4.125" style="2" customWidth="1"/>
    <col min="2817" max="2817" width="3.125" style="2" customWidth="1"/>
    <col min="2818" max="2818" width="4.125" style="2" customWidth="1"/>
    <col min="2819" max="2820" width="12.625" style="2" customWidth="1"/>
    <col min="2821" max="2824" width="11.125" style="2" customWidth="1"/>
    <col min="2825" max="2825" width="9.5" style="2" customWidth="1"/>
    <col min="2826" max="2826" width="12.25" style="2" customWidth="1"/>
    <col min="2827" max="2829" width="4.375" style="2" customWidth="1"/>
    <col min="2830" max="3062" width="8.625" style="2" customWidth="1"/>
    <col min="3063" max="3071" width="10.625" style="2"/>
    <col min="3072" max="3072" width="4.125" style="2" customWidth="1"/>
    <col min="3073" max="3073" width="3.125" style="2" customWidth="1"/>
    <col min="3074" max="3074" width="4.125" style="2" customWidth="1"/>
    <col min="3075" max="3076" width="12.625" style="2" customWidth="1"/>
    <col min="3077" max="3080" width="11.125" style="2" customWidth="1"/>
    <col min="3081" max="3081" width="9.5" style="2" customWidth="1"/>
    <col min="3082" max="3082" width="12.25" style="2" customWidth="1"/>
    <col min="3083" max="3085" width="4.375" style="2" customWidth="1"/>
    <col min="3086" max="3318" width="8.625" style="2" customWidth="1"/>
    <col min="3319" max="3327" width="10.625" style="2"/>
    <col min="3328" max="3328" width="4.125" style="2" customWidth="1"/>
    <col min="3329" max="3329" width="3.125" style="2" customWidth="1"/>
    <col min="3330" max="3330" width="4.125" style="2" customWidth="1"/>
    <col min="3331" max="3332" width="12.625" style="2" customWidth="1"/>
    <col min="3333" max="3336" width="11.125" style="2" customWidth="1"/>
    <col min="3337" max="3337" width="9.5" style="2" customWidth="1"/>
    <col min="3338" max="3338" width="12.25" style="2" customWidth="1"/>
    <col min="3339" max="3341" width="4.375" style="2" customWidth="1"/>
    <col min="3342" max="3574" width="8.625" style="2" customWidth="1"/>
    <col min="3575" max="3583" width="10.625" style="2"/>
    <col min="3584" max="3584" width="4.125" style="2" customWidth="1"/>
    <col min="3585" max="3585" width="3.125" style="2" customWidth="1"/>
    <col min="3586" max="3586" width="4.125" style="2" customWidth="1"/>
    <col min="3587" max="3588" width="12.625" style="2" customWidth="1"/>
    <col min="3589" max="3592" width="11.125" style="2" customWidth="1"/>
    <col min="3593" max="3593" width="9.5" style="2" customWidth="1"/>
    <col min="3594" max="3594" width="12.25" style="2" customWidth="1"/>
    <col min="3595" max="3597" width="4.375" style="2" customWidth="1"/>
    <col min="3598" max="3830" width="8.625" style="2" customWidth="1"/>
    <col min="3831" max="3839" width="10.625" style="2"/>
    <col min="3840" max="3840" width="4.125" style="2" customWidth="1"/>
    <col min="3841" max="3841" width="3.125" style="2" customWidth="1"/>
    <col min="3842" max="3842" width="4.125" style="2" customWidth="1"/>
    <col min="3843" max="3844" width="12.625" style="2" customWidth="1"/>
    <col min="3845" max="3848" width="11.125" style="2" customWidth="1"/>
    <col min="3849" max="3849" width="9.5" style="2" customWidth="1"/>
    <col min="3850" max="3850" width="12.25" style="2" customWidth="1"/>
    <col min="3851" max="3853" width="4.375" style="2" customWidth="1"/>
    <col min="3854" max="4086" width="8.625" style="2" customWidth="1"/>
    <col min="4087" max="4095" width="10.625" style="2"/>
    <col min="4096" max="4096" width="4.125" style="2" customWidth="1"/>
    <col min="4097" max="4097" width="3.125" style="2" customWidth="1"/>
    <col min="4098" max="4098" width="4.125" style="2" customWidth="1"/>
    <col min="4099" max="4100" width="12.625" style="2" customWidth="1"/>
    <col min="4101" max="4104" width="11.125" style="2" customWidth="1"/>
    <col min="4105" max="4105" width="9.5" style="2" customWidth="1"/>
    <col min="4106" max="4106" width="12.25" style="2" customWidth="1"/>
    <col min="4107" max="4109" width="4.375" style="2" customWidth="1"/>
    <col min="4110" max="4342" width="8.625" style="2" customWidth="1"/>
    <col min="4343" max="4351" width="10.625" style="2"/>
    <col min="4352" max="4352" width="4.125" style="2" customWidth="1"/>
    <col min="4353" max="4353" width="3.125" style="2" customWidth="1"/>
    <col min="4354" max="4354" width="4.125" style="2" customWidth="1"/>
    <col min="4355" max="4356" width="12.625" style="2" customWidth="1"/>
    <col min="4357" max="4360" width="11.125" style="2" customWidth="1"/>
    <col min="4361" max="4361" width="9.5" style="2" customWidth="1"/>
    <col min="4362" max="4362" width="12.25" style="2" customWidth="1"/>
    <col min="4363" max="4365" width="4.375" style="2" customWidth="1"/>
    <col min="4366" max="4598" width="8.625" style="2" customWidth="1"/>
    <col min="4599" max="4607" width="10.625" style="2"/>
    <col min="4608" max="4608" width="4.125" style="2" customWidth="1"/>
    <col min="4609" max="4609" width="3.125" style="2" customWidth="1"/>
    <col min="4610" max="4610" width="4.125" style="2" customWidth="1"/>
    <col min="4611" max="4612" width="12.625" style="2" customWidth="1"/>
    <col min="4613" max="4616" width="11.125" style="2" customWidth="1"/>
    <col min="4617" max="4617" width="9.5" style="2" customWidth="1"/>
    <col min="4618" max="4618" width="12.25" style="2" customWidth="1"/>
    <col min="4619" max="4621" width="4.375" style="2" customWidth="1"/>
    <col min="4622" max="4854" width="8.625" style="2" customWidth="1"/>
    <col min="4855" max="4863" width="10.625" style="2"/>
    <col min="4864" max="4864" width="4.125" style="2" customWidth="1"/>
    <col min="4865" max="4865" width="3.125" style="2" customWidth="1"/>
    <col min="4866" max="4866" width="4.125" style="2" customWidth="1"/>
    <col min="4867" max="4868" width="12.625" style="2" customWidth="1"/>
    <col min="4869" max="4872" width="11.125" style="2" customWidth="1"/>
    <col min="4873" max="4873" width="9.5" style="2" customWidth="1"/>
    <col min="4874" max="4874" width="12.25" style="2" customWidth="1"/>
    <col min="4875" max="4877" width="4.375" style="2" customWidth="1"/>
    <col min="4878" max="5110" width="8.625" style="2" customWidth="1"/>
    <col min="5111" max="5119" width="10.625" style="2"/>
    <col min="5120" max="5120" width="4.125" style="2" customWidth="1"/>
    <col min="5121" max="5121" width="3.125" style="2" customWidth="1"/>
    <col min="5122" max="5122" width="4.125" style="2" customWidth="1"/>
    <col min="5123" max="5124" width="12.625" style="2" customWidth="1"/>
    <col min="5125" max="5128" width="11.125" style="2" customWidth="1"/>
    <col min="5129" max="5129" width="9.5" style="2" customWidth="1"/>
    <col min="5130" max="5130" width="12.25" style="2" customWidth="1"/>
    <col min="5131" max="5133" width="4.375" style="2" customWidth="1"/>
    <col min="5134" max="5366" width="8.625" style="2" customWidth="1"/>
    <col min="5367" max="5375" width="10.625" style="2"/>
    <col min="5376" max="5376" width="4.125" style="2" customWidth="1"/>
    <col min="5377" max="5377" width="3.125" style="2" customWidth="1"/>
    <col min="5378" max="5378" width="4.125" style="2" customWidth="1"/>
    <col min="5379" max="5380" width="12.625" style="2" customWidth="1"/>
    <col min="5381" max="5384" width="11.125" style="2" customWidth="1"/>
    <col min="5385" max="5385" width="9.5" style="2" customWidth="1"/>
    <col min="5386" max="5386" width="12.25" style="2" customWidth="1"/>
    <col min="5387" max="5389" width="4.375" style="2" customWidth="1"/>
    <col min="5390" max="5622" width="8.625" style="2" customWidth="1"/>
    <col min="5623" max="5631" width="10.625" style="2"/>
    <col min="5632" max="5632" width="4.125" style="2" customWidth="1"/>
    <col min="5633" max="5633" width="3.125" style="2" customWidth="1"/>
    <col min="5634" max="5634" width="4.125" style="2" customWidth="1"/>
    <col min="5635" max="5636" width="12.625" style="2" customWidth="1"/>
    <col min="5637" max="5640" width="11.125" style="2" customWidth="1"/>
    <col min="5641" max="5641" width="9.5" style="2" customWidth="1"/>
    <col min="5642" max="5642" width="12.25" style="2" customWidth="1"/>
    <col min="5643" max="5645" width="4.375" style="2" customWidth="1"/>
    <col min="5646" max="5878" width="8.625" style="2" customWidth="1"/>
    <col min="5879" max="5887" width="10.625" style="2"/>
    <col min="5888" max="5888" width="4.125" style="2" customWidth="1"/>
    <col min="5889" max="5889" width="3.125" style="2" customWidth="1"/>
    <col min="5890" max="5890" width="4.125" style="2" customWidth="1"/>
    <col min="5891" max="5892" width="12.625" style="2" customWidth="1"/>
    <col min="5893" max="5896" width="11.125" style="2" customWidth="1"/>
    <col min="5897" max="5897" width="9.5" style="2" customWidth="1"/>
    <col min="5898" max="5898" width="12.25" style="2" customWidth="1"/>
    <col min="5899" max="5901" width="4.375" style="2" customWidth="1"/>
    <col min="5902" max="6134" width="8.625" style="2" customWidth="1"/>
    <col min="6135" max="6143" width="10.625" style="2"/>
    <col min="6144" max="6144" width="4.125" style="2" customWidth="1"/>
    <col min="6145" max="6145" width="3.125" style="2" customWidth="1"/>
    <col min="6146" max="6146" width="4.125" style="2" customWidth="1"/>
    <col min="6147" max="6148" width="12.625" style="2" customWidth="1"/>
    <col min="6149" max="6152" width="11.125" style="2" customWidth="1"/>
    <col min="6153" max="6153" width="9.5" style="2" customWidth="1"/>
    <col min="6154" max="6154" width="12.25" style="2" customWidth="1"/>
    <col min="6155" max="6157" width="4.375" style="2" customWidth="1"/>
    <col min="6158" max="6390" width="8.625" style="2" customWidth="1"/>
    <col min="6391" max="6399" width="10.625" style="2"/>
    <col min="6400" max="6400" width="4.125" style="2" customWidth="1"/>
    <col min="6401" max="6401" width="3.125" style="2" customWidth="1"/>
    <col min="6402" max="6402" width="4.125" style="2" customWidth="1"/>
    <col min="6403" max="6404" width="12.625" style="2" customWidth="1"/>
    <col min="6405" max="6408" width="11.125" style="2" customWidth="1"/>
    <col min="6409" max="6409" width="9.5" style="2" customWidth="1"/>
    <col min="6410" max="6410" width="12.25" style="2" customWidth="1"/>
    <col min="6411" max="6413" width="4.375" style="2" customWidth="1"/>
    <col min="6414" max="6646" width="8.625" style="2" customWidth="1"/>
    <col min="6647" max="6655" width="10.625" style="2"/>
    <col min="6656" max="6656" width="4.125" style="2" customWidth="1"/>
    <col min="6657" max="6657" width="3.125" style="2" customWidth="1"/>
    <col min="6658" max="6658" width="4.125" style="2" customWidth="1"/>
    <col min="6659" max="6660" width="12.625" style="2" customWidth="1"/>
    <col min="6661" max="6664" width="11.125" style="2" customWidth="1"/>
    <col min="6665" max="6665" width="9.5" style="2" customWidth="1"/>
    <col min="6666" max="6666" width="12.25" style="2" customWidth="1"/>
    <col min="6667" max="6669" width="4.375" style="2" customWidth="1"/>
    <col min="6670" max="6902" width="8.625" style="2" customWidth="1"/>
    <col min="6903" max="6911" width="10.625" style="2"/>
    <col min="6912" max="6912" width="4.125" style="2" customWidth="1"/>
    <col min="6913" max="6913" width="3.125" style="2" customWidth="1"/>
    <col min="6914" max="6914" width="4.125" style="2" customWidth="1"/>
    <col min="6915" max="6916" width="12.625" style="2" customWidth="1"/>
    <col min="6917" max="6920" width="11.125" style="2" customWidth="1"/>
    <col min="6921" max="6921" width="9.5" style="2" customWidth="1"/>
    <col min="6922" max="6922" width="12.25" style="2" customWidth="1"/>
    <col min="6923" max="6925" width="4.375" style="2" customWidth="1"/>
    <col min="6926" max="7158" width="8.625" style="2" customWidth="1"/>
    <col min="7159" max="7167" width="10.625" style="2"/>
    <col min="7168" max="7168" width="4.125" style="2" customWidth="1"/>
    <col min="7169" max="7169" width="3.125" style="2" customWidth="1"/>
    <col min="7170" max="7170" width="4.125" style="2" customWidth="1"/>
    <col min="7171" max="7172" width="12.625" style="2" customWidth="1"/>
    <col min="7173" max="7176" width="11.125" style="2" customWidth="1"/>
    <col min="7177" max="7177" width="9.5" style="2" customWidth="1"/>
    <col min="7178" max="7178" width="12.25" style="2" customWidth="1"/>
    <col min="7179" max="7181" width="4.375" style="2" customWidth="1"/>
    <col min="7182" max="7414" width="8.625" style="2" customWidth="1"/>
    <col min="7415" max="7423" width="10.625" style="2"/>
    <col min="7424" max="7424" width="4.125" style="2" customWidth="1"/>
    <col min="7425" max="7425" width="3.125" style="2" customWidth="1"/>
    <col min="7426" max="7426" width="4.125" style="2" customWidth="1"/>
    <col min="7427" max="7428" width="12.625" style="2" customWidth="1"/>
    <col min="7429" max="7432" width="11.125" style="2" customWidth="1"/>
    <col min="7433" max="7433" width="9.5" style="2" customWidth="1"/>
    <col min="7434" max="7434" width="12.25" style="2" customWidth="1"/>
    <col min="7435" max="7437" width="4.375" style="2" customWidth="1"/>
    <col min="7438" max="7670" width="8.625" style="2" customWidth="1"/>
    <col min="7671" max="7679" width="10.625" style="2"/>
    <col min="7680" max="7680" width="4.125" style="2" customWidth="1"/>
    <col min="7681" max="7681" width="3.125" style="2" customWidth="1"/>
    <col min="7682" max="7682" width="4.125" style="2" customWidth="1"/>
    <col min="7683" max="7684" width="12.625" style="2" customWidth="1"/>
    <col min="7685" max="7688" width="11.125" style="2" customWidth="1"/>
    <col min="7689" max="7689" width="9.5" style="2" customWidth="1"/>
    <col min="7690" max="7690" width="12.25" style="2" customWidth="1"/>
    <col min="7691" max="7693" width="4.375" style="2" customWidth="1"/>
    <col min="7694" max="7926" width="8.625" style="2" customWidth="1"/>
    <col min="7927" max="7935" width="10.625" style="2"/>
    <col min="7936" max="7936" width="4.125" style="2" customWidth="1"/>
    <col min="7937" max="7937" width="3.125" style="2" customWidth="1"/>
    <col min="7938" max="7938" width="4.125" style="2" customWidth="1"/>
    <col min="7939" max="7940" width="12.625" style="2" customWidth="1"/>
    <col min="7941" max="7944" width="11.125" style="2" customWidth="1"/>
    <col min="7945" max="7945" width="9.5" style="2" customWidth="1"/>
    <col min="7946" max="7946" width="12.25" style="2" customWidth="1"/>
    <col min="7947" max="7949" width="4.375" style="2" customWidth="1"/>
    <col min="7950" max="8182" width="8.625" style="2" customWidth="1"/>
    <col min="8183" max="8191" width="10.625" style="2"/>
    <col min="8192" max="8192" width="4.125" style="2" customWidth="1"/>
    <col min="8193" max="8193" width="3.125" style="2" customWidth="1"/>
    <col min="8194" max="8194" width="4.125" style="2" customWidth="1"/>
    <col min="8195" max="8196" width="12.625" style="2" customWidth="1"/>
    <col min="8197" max="8200" width="11.125" style="2" customWidth="1"/>
    <col min="8201" max="8201" width="9.5" style="2" customWidth="1"/>
    <col min="8202" max="8202" width="12.25" style="2" customWidth="1"/>
    <col min="8203" max="8205" width="4.375" style="2" customWidth="1"/>
    <col min="8206" max="8438" width="8.625" style="2" customWidth="1"/>
    <col min="8439" max="8447" width="10.625" style="2"/>
    <col min="8448" max="8448" width="4.125" style="2" customWidth="1"/>
    <col min="8449" max="8449" width="3.125" style="2" customWidth="1"/>
    <col min="8450" max="8450" width="4.125" style="2" customWidth="1"/>
    <col min="8451" max="8452" width="12.625" style="2" customWidth="1"/>
    <col min="8453" max="8456" width="11.125" style="2" customWidth="1"/>
    <col min="8457" max="8457" width="9.5" style="2" customWidth="1"/>
    <col min="8458" max="8458" width="12.25" style="2" customWidth="1"/>
    <col min="8459" max="8461" width="4.375" style="2" customWidth="1"/>
    <col min="8462" max="8694" width="8.625" style="2" customWidth="1"/>
    <col min="8695" max="8703" width="10.625" style="2"/>
    <col min="8704" max="8704" width="4.125" style="2" customWidth="1"/>
    <col min="8705" max="8705" width="3.125" style="2" customWidth="1"/>
    <col min="8706" max="8706" width="4.125" style="2" customWidth="1"/>
    <col min="8707" max="8708" width="12.625" style="2" customWidth="1"/>
    <col min="8709" max="8712" width="11.125" style="2" customWidth="1"/>
    <col min="8713" max="8713" width="9.5" style="2" customWidth="1"/>
    <col min="8714" max="8714" width="12.25" style="2" customWidth="1"/>
    <col min="8715" max="8717" width="4.375" style="2" customWidth="1"/>
    <col min="8718" max="8950" width="8.625" style="2" customWidth="1"/>
    <col min="8951" max="8959" width="10.625" style="2"/>
    <col min="8960" max="8960" width="4.125" style="2" customWidth="1"/>
    <col min="8961" max="8961" width="3.125" style="2" customWidth="1"/>
    <col min="8962" max="8962" width="4.125" style="2" customWidth="1"/>
    <col min="8963" max="8964" width="12.625" style="2" customWidth="1"/>
    <col min="8965" max="8968" width="11.125" style="2" customWidth="1"/>
    <col min="8969" max="8969" width="9.5" style="2" customWidth="1"/>
    <col min="8970" max="8970" width="12.25" style="2" customWidth="1"/>
    <col min="8971" max="8973" width="4.375" style="2" customWidth="1"/>
    <col min="8974" max="9206" width="8.625" style="2" customWidth="1"/>
    <col min="9207" max="9215" width="10.625" style="2"/>
    <col min="9216" max="9216" width="4.125" style="2" customWidth="1"/>
    <col min="9217" max="9217" width="3.125" style="2" customWidth="1"/>
    <col min="9218" max="9218" width="4.125" style="2" customWidth="1"/>
    <col min="9219" max="9220" width="12.625" style="2" customWidth="1"/>
    <col min="9221" max="9224" width="11.125" style="2" customWidth="1"/>
    <col min="9225" max="9225" width="9.5" style="2" customWidth="1"/>
    <col min="9226" max="9226" width="12.25" style="2" customWidth="1"/>
    <col min="9227" max="9229" width="4.375" style="2" customWidth="1"/>
    <col min="9230" max="9462" width="8.625" style="2" customWidth="1"/>
    <col min="9463" max="9471" width="10.625" style="2"/>
    <col min="9472" max="9472" width="4.125" style="2" customWidth="1"/>
    <col min="9473" max="9473" width="3.125" style="2" customWidth="1"/>
    <col min="9474" max="9474" width="4.125" style="2" customWidth="1"/>
    <col min="9475" max="9476" width="12.625" style="2" customWidth="1"/>
    <col min="9477" max="9480" width="11.125" style="2" customWidth="1"/>
    <col min="9481" max="9481" width="9.5" style="2" customWidth="1"/>
    <col min="9482" max="9482" width="12.25" style="2" customWidth="1"/>
    <col min="9483" max="9485" width="4.375" style="2" customWidth="1"/>
    <col min="9486" max="9718" width="8.625" style="2" customWidth="1"/>
    <col min="9719" max="9727" width="10.625" style="2"/>
    <col min="9728" max="9728" width="4.125" style="2" customWidth="1"/>
    <col min="9729" max="9729" width="3.125" style="2" customWidth="1"/>
    <col min="9730" max="9730" width="4.125" style="2" customWidth="1"/>
    <col min="9731" max="9732" width="12.625" style="2" customWidth="1"/>
    <col min="9733" max="9736" width="11.125" style="2" customWidth="1"/>
    <col min="9737" max="9737" width="9.5" style="2" customWidth="1"/>
    <col min="9738" max="9738" width="12.25" style="2" customWidth="1"/>
    <col min="9739" max="9741" width="4.375" style="2" customWidth="1"/>
    <col min="9742" max="9974" width="8.625" style="2" customWidth="1"/>
    <col min="9975" max="9983" width="10.625" style="2"/>
    <col min="9984" max="9984" width="4.125" style="2" customWidth="1"/>
    <col min="9985" max="9985" width="3.125" style="2" customWidth="1"/>
    <col min="9986" max="9986" width="4.125" style="2" customWidth="1"/>
    <col min="9987" max="9988" width="12.625" style="2" customWidth="1"/>
    <col min="9989" max="9992" width="11.125" style="2" customWidth="1"/>
    <col min="9993" max="9993" width="9.5" style="2" customWidth="1"/>
    <col min="9994" max="9994" width="12.25" style="2" customWidth="1"/>
    <col min="9995" max="9997" width="4.375" style="2" customWidth="1"/>
    <col min="9998" max="10230" width="8.625" style="2" customWidth="1"/>
    <col min="10231" max="10239" width="10.625" style="2"/>
    <col min="10240" max="10240" width="4.125" style="2" customWidth="1"/>
    <col min="10241" max="10241" width="3.125" style="2" customWidth="1"/>
    <col min="10242" max="10242" width="4.125" style="2" customWidth="1"/>
    <col min="10243" max="10244" width="12.625" style="2" customWidth="1"/>
    <col min="10245" max="10248" width="11.125" style="2" customWidth="1"/>
    <col min="10249" max="10249" width="9.5" style="2" customWidth="1"/>
    <col min="10250" max="10250" width="12.25" style="2" customWidth="1"/>
    <col min="10251" max="10253" width="4.375" style="2" customWidth="1"/>
    <col min="10254" max="10486" width="8.625" style="2" customWidth="1"/>
    <col min="10487" max="10495" width="10.625" style="2"/>
    <col min="10496" max="10496" width="4.125" style="2" customWidth="1"/>
    <col min="10497" max="10497" width="3.125" style="2" customWidth="1"/>
    <col min="10498" max="10498" width="4.125" style="2" customWidth="1"/>
    <col min="10499" max="10500" width="12.625" style="2" customWidth="1"/>
    <col min="10501" max="10504" width="11.125" style="2" customWidth="1"/>
    <col min="10505" max="10505" width="9.5" style="2" customWidth="1"/>
    <col min="10506" max="10506" width="12.25" style="2" customWidth="1"/>
    <col min="10507" max="10509" width="4.375" style="2" customWidth="1"/>
    <col min="10510" max="10742" width="8.625" style="2" customWidth="1"/>
    <col min="10743" max="10751" width="10.625" style="2"/>
    <col min="10752" max="10752" width="4.125" style="2" customWidth="1"/>
    <col min="10753" max="10753" width="3.125" style="2" customWidth="1"/>
    <col min="10754" max="10754" width="4.125" style="2" customWidth="1"/>
    <col min="10755" max="10756" width="12.625" style="2" customWidth="1"/>
    <col min="10757" max="10760" width="11.125" style="2" customWidth="1"/>
    <col min="10761" max="10761" width="9.5" style="2" customWidth="1"/>
    <col min="10762" max="10762" width="12.25" style="2" customWidth="1"/>
    <col min="10763" max="10765" width="4.375" style="2" customWidth="1"/>
    <col min="10766" max="10998" width="8.625" style="2" customWidth="1"/>
    <col min="10999" max="11007" width="10.625" style="2"/>
    <col min="11008" max="11008" width="4.125" style="2" customWidth="1"/>
    <col min="11009" max="11009" width="3.125" style="2" customWidth="1"/>
    <col min="11010" max="11010" width="4.125" style="2" customWidth="1"/>
    <col min="11011" max="11012" width="12.625" style="2" customWidth="1"/>
    <col min="11013" max="11016" width="11.125" style="2" customWidth="1"/>
    <col min="11017" max="11017" width="9.5" style="2" customWidth="1"/>
    <col min="11018" max="11018" width="12.25" style="2" customWidth="1"/>
    <col min="11019" max="11021" width="4.375" style="2" customWidth="1"/>
    <col min="11022" max="11254" width="8.625" style="2" customWidth="1"/>
    <col min="11255" max="11263" width="10.625" style="2"/>
    <col min="11264" max="11264" width="4.125" style="2" customWidth="1"/>
    <col min="11265" max="11265" width="3.125" style="2" customWidth="1"/>
    <col min="11266" max="11266" width="4.125" style="2" customWidth="1"/>
    <col min="11267" max="11268" width="12.625" style="2" customWidth="1"/>
    <col min="11269" max="11272" width="11.125" style="2" customWidth="1"/>
    <col min="11273" max="11273" width="9.5" style="2" customWidth="1"/>
    <col min="11274" max="11274" width="12.25" style="2" customWidth="1"/>
    <col min="11275" max="11277" width="4.375" style="2" customWidth="1"/>
    <col min="11278" max="11510" width="8.625" style="2" customWidth="1"/>
    <col min="11511" max="11519" width="10.625" style="2"/>
    <col min="11520" max="11520" width="4.125" style="2" customWidth="1"/>
    <col min="11521" max="11521" width="3.125" style="2" customWidth="1"/>
    <col min="11522" max="11522" width="4.125" style="2" customWidth="1"/>
    <col min="11523" max="11524" width="12.625" style="2" customWidth="1"/>
    <col min="11525" max="11528" width="11.125" style="2" customWidth="1"/>
    <col min="11529" max="11529" width="9.5" style="2" customWidth="1"/>
    <col min="11530" max="11530" width="12.25" style="2" customWidth="1"/>
    <col min="11531" max="11533" width="4.375" style="2" customWidth="1"/>
    <col min="11534" max="11766" width="8.625" style="2" customWidth="1"/>
    <col min="11767" max="11775" width="10.625" style="2"/>
    <col min="11776" max="11776" width="4.125" style="2" customWidth="1"/>
    <col min="11777" max="11777" width="3.125" style="2" customWidth="1"/>
    <col min="11778" max="11778" width="4.125" style="2" customWidth="1"/>
    <col min="11779" max="11780" width="12.625" style="2" customWidth="1"/>
    <col min="11781" max="11784" width="11.125" style="2" customWidth="1"/>
    <col min="11785" max="11785" width="9.5" style="2" customWidth="1"/>
    <col min="11786" max="11786" width="12.25" style="2" customWidth="1"/>
    <col min="11787" max="11789" width="4.375" style="2" customWidth="1"/>
    <col min="11790" max="12022" width="8.625" style="2" customWidth="1"/>
    <col min="12023" max="12031" width="10.625" style="2"/>
    <col min="12032" max="12032" width="4.125" style="2" customWidth="1"/>
    <col min="12033" max="12033" width="3.125" style="2" customWidth="1"/>
    <col min="12034" max="12034" width="4.125" style="2" customWidth="1"/>
    <col min="12035" max="12036" width="12.625" style="2" customWidth="1"/>
    <col min="12037" max="12040" width="11.125" style="2" customWidth="1"/>
    <col min="12041" max="12041" width="9.5" style="2" customWidth="1"/>
    <col min="12042" max="12042" width="12.25" style="2" customWidth="1"/>
    <col min="12043" max="12045" width="4.375" style="2" customWidth="1"/>
    <col min="12046" max="12278" width="8.625" style="2" customWidth="1"/>
    <col min="12279" max="12287" width="10.625" style="2"/>
    <col min="12288" max="12288" width="4.125" style="2" customWidth="1"/>
    <col min="12289" max="12289" width="3.125" style="2" customWidth="1"/>
    <col min="12290" max="12290" width="4.125" style="2" customWidth="1"/>
    <col min="12291" max="12292" width="12.625" style="2" customWidth="1"/>
    <col min="12293" max="12296" width="11.125" style="2" customWidth="1"/>
    <col min="12297" max="12297" width="9.5" style="2" customWidth="1"/>
    <col min="12298" max="12298" width="12.25" style="2" customWidth="1"/>
    <col min="12299" max="12301" width="4.375" style="2" customWidth="1"/>
    <col min="12302" max="12534" width="8.625" style="2" customWidth="1"/>
    <col min="12535" max="12543" width="10.625" style="2"/>
    <col min="12544" max="12544" width="4.125" style="2" customWidth="1"/>
    <col min="12545" max="12545" width="3.125" style="2" customWidth="1"/>
    <col min="12546" max="12546" width="4.125" style="2" customWidth="1"/>
    <col min="12547" max="12548" width="12.625" style="2" customWidth="1"/>
    <col min="12549" max="12552" width="11.125" style="2" customWidth="1"/>
    <col min="12553" max="12553" width="9.5" style="2" customWidth="1"/>
    <col min="12554" max="12554" width="12.25" style="2" customWidth="1"/>
    <col min="12555" max="12557" width="4.375" style="2" customWidth="1"/>
    <col min="12558" max="12790" width="8.625" style="2" customWidth="1"/>
    <col min="12791" max="12799" width="10.625" style="2"/>
    <col min="12800" max="12800" width="4.125" style="2" customWidth="1"/>
    <col min="12801" max="12801" width="3.125" style="2" customWidth="1"/>
    <col min="12802" max="12802" width="4.125" style="2" customWidth="1"/>
    <col min="12803" max="12804" width="12.625" style="2" customWidth="1"/>
    <col min="12805" max="12808" width="11.125" style="2" customWidth="1"/>
    <col min="12809" max="12809" width="9.5" style="2" customWidth="1"/>
    <col min="12810" max="12810" width="12.25" style="2" customWidth="1"/>
    <col min="12811" max="12813" width="4.375" style="2" customWidth="1"/>
    <col min="12814" max="13046" width="8.625" style="2" customWidth="1"/>
    <col min="13047" max="13055" width="10.625" style="2"/>
    <col min="13056" max="13056" width="4.125" style="2" customWidth="1"/>
    <col min="13057" max="13057" width="3.125" style="2" customWidth="1"/>
    <col min="13058" max="13058" width="4.125" style="2" customWidth="1"/>
    <col min="13059" max="13060" width="12.625" style="2" customWidth="1"/>
    <col min="13061" max="13064" width="11.125" style="2" customWidth="1"/>
    <col min="13065" max="13065" width="9.5" style="2" customWidth="1"/>
    <col min="13066" max="13066" width="12.25" style="2" customWidth="1"/>
    <col min="13067" max="13069" width="4.375" style="2" customWidth="1"/>
    <col min="13070" max="13302" width="8.625" style="2" customWidth="1"/>
    <col min="13303" max="13311" width="10.625" style="2"/>
    <col min="13312" max="13312" width="4.125" style="2" customWidth="1"/>
    <col min="13313" max="13313" width="3.125" style="2" customWidth="1"/>
    <col min="13314" max="13314" width="4.125" style="2" customWidth="1"/>
    <col min="13315" max="13316" width="12.625" style="2" customWidth="1"/>
    <col min="13317" max="13320" width="11.125" style="2" customWidth="1"/>
    <col min="13321" max="13321" width="9.5" style="2" customWidth="1"/>
    <col min="13322" max="13322" width="12.25" style="2" customWidth="1"/>
    <col min="13323" max="13325" width="4.375" style="2" customWidth="1"/>
    <col min="13326" max="13558" width="8.625" style="2" customWidth="1"/>
    <col min="13559" max="13567" width="10.625" style="2"/>
    <col min="13568" max="13568" width="4.125" style="2" customWidth="1"/>
    <col min="13569" max="13569" width="3.125" style="2" customWidth="1"/>
    <col min="13570" max="13570" width="4.125" style="2" customWidth="1"/>
    <col min="13571" max="13572" width="12.625" style="2" customWidth="1"/>
    <col min="13573" max="13576" width="11.125" style="2" customWidth="1"/>
    <col min="13577" max="13577" width="9.5" style="2" customWidth="1"/>
    <col min="13578" max="13578" width="12.25" style="2" customWidth="1"/>
    <col min="13579" max="13581" width="4.375" style="2" customWidth="1"/>
    <col min="13582" max="13814" width="8.625" style="2" customWidth="1"/>
    <col min="13815" max="13823" width="10.625" style="2"/>
    <col min="13824" max="13824" width="4.125" style="2" customWidth="1"/>
    <col min="13825" max="13825" width="3.125" style="2" customWidth="1"/>
    <col min="13826" max="13826" width="4.125" style="2" customWidth="1"/>
    <col min="13827" max="13828" width="12.625" style="2" customWidth="1"/>
    <col min="13829" max="13832" width="11.125" style="2" customWidth="1"/>
    <col min="13833" max="13833" width="9.5" style="2" customWidth="1"/>
    <col min="13834" max="13834" width="12.25" style="2" customWidth="1"/>
    <col min="13835" max="13837" width="4.375" style="2" customWidth="1"/>
    <col min="13838" max="14070" width="8.625" style="2" customWidth="1"/>
    <col min="14071" max="14079" width="10.625" style="2"/>
    <col min="14080" max="14080" width="4.125" style="2" customWidth="1"/>
    <col min="14081" max="14081" width="3.125" style="2" customWidth="1"/>
    <col min="14082" max="14082" width="4.125" style="2" customWidth="1"/>
    <col min="14083" max="14084" width="12.625" style="2" customWidth="1"/>
    <col min="14085" max="14088" width="11.125" style="2" customWidth="1"/>
    <col min="14089" max="14089" width="9.5" style="2" customWidth="1"/>
    <col min="14090" max="14090" width="12.25" style="2" customWidth="1"/>
    <col min="14091" max="14093" width="4.375" style="2" customWidth="1"/>
    <col min="14094" max="14326" width="8.625" style="2" customWidth="1"/>
    <col min="14327" max="14335" width="10.625" style="2"/>
    <col min="14336" max="14336" width="4.125" style="2" customWidth="1"/>
    <col min="14337" max="14337" width="3.125" style="2" customWidth="1"/>
    <col min="14338" max="14338" width="4.125" style="2" customWidth="1"/>
    <col min="14339" max="14340" width="12.625" style="2" customWidth="1"/>
    <col min="14341" max="14344" width="11.125" style="2" customWidth="1"/>
    <col min="14345" max="14345" width="9.5" style="2" customWidth="1"/>
    <col min="14346" max="14346" width="12.25" style="2" customWidth="1"/>
    <col min="14347" max="14349" width="4.375" style="2" customWidth="1"/>
    <col min="14350" max="14582" width="8.625" style="2" customWidth="1"/>
    <col min="14583" max="14591" width="10.625" style="2"/>
    <col min="14592" max="14592" width="4.125" style="2" customWidth="1"/>
    <col min="14593" max="14593" width="3.125" style="2" customWidth="1"/>
    <col min="14594" max="14594" width="4.125" style="2" customWidth="1"/>
    <col min="14595" max="14596" width="12.625" style="2" customWidth="1"/>
    <col min="14597" max="14600" width="11.125" style="2" customWidth="1"/>
    <col min="14601" max="14601" width="9.5" style="2" customWidth="1"/>
    <col min="14602" max="14602" width="12.25" style="2" customWidth="1"/>
    <col min="14603" max="14605" width="4.375" style="2" customWidth="1"/>
    <col min="14606" max="14838" width="8.625" style="2" customWidth="1"/>
    <col min="14839" max="14847" width="10.625" style="2"/>
    <col min="14848" max="14848" width="4.125" style="2" customWidth="1"/>
    <col min="14849" max="14849" width="3.125" style="2" customWidth="1"/>
    <col min="14850" max="14850" width="4.125" style="2" customWidth="1"/>
    <col min="14851" max="14852" width="12.625" style="2" customWidth="1"/>
    <col min="14853" max="14856" width="11.125" style="2" customWidth="1"/>
    <col min="14857" max="14857" width="9.5" style="2" customWidth="1"/>
    <col min="14858" max="14858" width="12.25" style="2" customWidth="1"/>
    <col min="14859" max="14861" width="4.375" style="2" customWidth="1"/>
    <col min="14862" max="15094" width="8.625" style="2" customWidth="1"/>
    <col min="15095" max="15103" width="10.625" style="2"/>
    <col min="15104" max="15104" width="4.125" style="2" customWidth="1"/>
    <col min="15105" max="15105" width="3.125" style="2" customWidth="1"/>
    <col min="15106" max="15106" width="4.125" style="2" customWidth="1"/>
    <col min="15107" max="15108" width="12.625" style="2" customWidth="1"/>
    <col min="15109" max="15112" width="11.125" style="2" customWidth="1"/>
    <col min="15113" max="15113" width="9.5" style="2" customWidth="1"/>
    <col min="15114" max="15114" width="12.25" style="2" customWidth="1"/>
    <col min="15115" max="15117" width="4.375" style="2" customWidth="1"/>
    <col min="15118" max="15350" width="8.625" style="2" customWidth="1"/>
    <col min="15351" max="15359" width="10.625" style="2"/>
    <col min="15360" max="15360" width="4.125" style="2" customWidth="1"/>
    <col min="15361" max="15361" width="3.125" style="2" customWidth="1"/>
    <col min="15362" max="15362" width="4.125" style="2" customWidth="1"/>
    <col min="15363" max="15364" width="12.625" style="2" customWidth="1"/>
    <col min="15365" max="15368" width="11.125" style="2" customWidth="1"/>
    <col min="15369" max="15369" width="9.5" style="2" customWidth="1"/>
    <col min="15370" max="15370" width="12.25" style="2" customWidth="1"/>
    <col min="15371" max="15373" width="4.375" style="2" customWidth="1"/>
    <col min="15374" max="15606" width="8.625" style="2" customWidth="1"/>
    <col min="15607" max="15615" width="10.625" style="2"/>
    <col min="15616" max="15616" width="4.125" style="2" customWidth="1"/>
    <col min="15617" max="15617" width="3.125" style="2" customWidth="1"/>
    <col min="15618" max="15618" width="4.125" style="2" customWidth="1"/>
    <col min="15619" max="15620" width="12.625" style="2" customWidth="1"/>
    <col min="15621" max="15624" width="11.125" style="2" customWidth="1"/>
    <col min="15625" max="15625" width="9.5" style="2" customWidth="1"/>
    <col min="15626" max="15626" width="12.25" style="2" customWidth="1"/>
    <col min="15627" max="15629" width="4.375" style="2" customWidth="1"/>
    <col min="15630" max="15862" width="8.625" style="2" customWidth="1"/>
    <col min="15863" max="15871" width="10.625" style="2"/>
    <col min="15872" max="15872" width="4.125" style="2" customWidth="1"/>
    <col min="15873" max="15873" width="3.125" style="2" customWidth="1"/>
    <col min="15874" max="15874" width="4.125" style="2" customWidth="1"/>
    <col min="15875" max="15876" width="12.625" style="2" customWidth="1"/>
    <col min="15877" max="15880" width="11.125" style="2" customWidth="1"/>
    <col min="15881" max="15881" width="9.5" style="2" customWidth="1"/>
    <col min="15882" max="15882" width="12.25" style="2" customWidth="1"/>
    <col min="15883" max="15885" width="4.375" style="2" customWidth="1"/>
    <col min="15886" max="16118" width="8.625" style="2" customWidth="1"/>
    <col min="16119" max="16127" width="10.625" style="2"/>
    <col min="16128" max="16128" width="4.125" style="2" customWidth="1"/>
    <col min="16129" max="16129" width="3.125" style="2" customWidth="1"/>
    <col min="16130" max="16130" width="4.125" style="2" customWidth="1"/>
    <col min="16131" max="16132" width="12.625" style="2" customWidth="1"/>
    <col min="16133" max="16136" width="11.125" style="2" customWidth="1"/>
    <col min="16137" max="16137" width="9.5" style="2" customWidth="1"/>
    <col min="16138" max="16138" width="12.25" style="2" customWidth="1"/>
    <col min="16139" max="16141" width="4.375" style="2" customWidth="1"/>
    <col min="16142" max="16374" width="8.625" style="2" customWidth="1"/>
    <col min="16375" max="16384" width="10.625" style="2"/>
  </cols>
  <sheetData>
    <row r="1" spans="1:11" ht="20.100000000000001" customHeight="1">
      <c r="A1" s="381"/>
      <c r="B1" s="381"/>
      <c r="C1" s="381"/>
      <c r="D1" s="381"/>
      <c r="E1" s="381"/>
      <c r="F1" s="381"/>
      <c r="G1" s="381"/>
      <c r="H1" s="381"/>
      <c r="I1" s="381"/>
      <c r="J1" s="381"/>
    </row>
    <row r="2" spans="1:11" s="22" customFormat="1" ht="8.25" customHeight="1">
      <c r="A2" s="54"/>
      <c r="B2" s="57"/>
      <c r="C2" s="57"/>
      <c r="D2" s="57"/>
      <c r="E2" s="57"/>
      <c r="F2" s="57"/>
      <c r="G2" s="57"/>
      <c r="H2" s="57"/>
      <c r="I2" s="57"/>
      <c r="J2" s="57"/>
    </row>
    <row r="3" spans="1:11" ht="17.25" customHeight="1">
      <c r="A3" s="410" t="s">
        <v>156</v>
      </c>
      <c r="B3" s="410"/>
      <c r="C3" s="410"/>
      <c r="D3" s="410"/>
      <c r="E3" s="410"/>
      <c r="F3" s="410"/>
      <c r="G3" s="410"/>
      <c r="H3" s="410"/>
      <c r="I3" s="410"/>
      <c r="J3" s="410"/>
    </row>
    <row r="4" spans="1:11" ht="17.25" customHeight="1">
      <c r="A4" s="25"/>
      <c r="B4" s="25"/>
      <c r="C4" s="25"/>
      <c r="D4" s="25"/>
      <c r="E4" s="25"/>
      <c r="F4" s="25"/>
      <c r="G4" s="25"/>
      <c r="H4" s="25"/>
      <c r="I4" s="25"/>
      <c r="J4" s="69" t="s">
        <v>63</v>
      </c>
    </row>
    <row r="5" spans="1:11" s="22" customFormat="1" ht="26.25" customHeight="1">
      <c r="A5" s="400" t="s">
        <v>42</v>
      </c>
      <c r="B5" s="400"/>
      <c r="C5" s="401"/>
      <c r="D5" s="61" t="s">
        <v>106</v>
      </c>
      <c r="E5" s="61"/>
      <c r="F5" s="61"/>
      <c r="G5" s="64"/>
      <c r="H5" s="413" t="s">
        <v>133</v>
      </c>
      <c r="I5" s="415" t="s">
        <v>217</v>
      </c>
      <c r="J5" s="417" t="s">
        <v>218</v>
      </c>
    </row>
    <row r="6" spans="1:11" s="22" customFormat="1" ht="26.25" customHeight="1">
      <c r="A6" s="411"/>
      <c r="B6" s="411"/>
      <c r="C6" s="412"/>
      <c r="D6" s="62" t="s">
        <v>162</v>
      </c>
      <c r="E6" s="62" t="s">
        <v>105</v>
      </c>
      <c r="F6" s="62" t="s">
        <v>216</v>
      </c>
      <c r="G6" s="62" t="s">
        <v>7</v>
      </c>
      <c r="H6" s="414"/>
      <c r="I6" s="416"/>
      <c r="J6" s="418"/>
    </row>
    <row r="7" spans="1:11" s="22" customFormat="1" ht="30" customHeight="1">
      <c r="A7" s="93" t="s">
        <v>290</v>
      </c>
      <c r="B7" s="58" t="s">
        <v>314</v>
      </c>
      <c r="C7" s="215" t="s">
        <v>291</v>
      </c>
      <c r="D7" s="216">
        <v>12486184</v>
      </c>
      <c r="E7" s="217">
        <v>3617660</v>
      </c>
      <c r="F7" s="216">
        <v>381128</v>
      </c>
      <c r="G7" s="216">
        <v>8487396</v>
      </c>
      <c r="H7" s="65">
        <v>286670</v>
      </c>
      <c r="I7" s="217">
        <v>216849</v>
      </c>
      <c r="J7" s="217">
        <v>5702585</v>
      </c>
    </row>
    <row r="8" spans="1:11" s="22" customFormat="1" ht="30" customHeight="1">
      <c r="A8" s="309" t="s">
        <v>292</v>
      </c>
      <c r="B8" s="58" t="s">
        <v>293</v>
      </c>
      <c r="C8" s="218" t="s">
        <v>291</v>
      </c>
      <c r="D8" s="216">
        <v>12668183</v>
      </c>
      <c r="E8" s="217">
        <v>3619820</v>
      </c>
      <c r="F8" s="216">
        <v>381361</v>
      </c>
      <c r="G8" s="216">
        <v>8667002</v>
      </c>
      <c r="H8" s="65">
        <v>286670</v>
      </c>
      <c r="I8" s="217">
        <v>219724</v>
      </c>
      <c r="J8" s="217">
        <v>5792931</v>
      </c>
    </row>
    <row r="9" spans="1:11" s="22" customFormat="1" ht="30" customHeight="1">
      <c r="A9" s="309"/>
      <c r="B9" s="58" t="s">
        <v>315</v>
      </c>
      <c r="C9" s="218"/>
      <c r="D9" s="216">
        <v>13075473</v>
      </c>
      <c r="E9" s="217">
        <v>3621105</v>
      </c>
      <c r="F9" s="216">
        <v>381481</v>
      </c>
      <c r="G9" s="216">
        <v>9072887</v>
      </c>
      <c r="H9" s="65">
        <v>286670</v>
      </c>
      <c r="I9" s="217">
        <v>202047</v>
      </c>
      <c r="J9" s="217">
        <v>5745863</v>
      </c>
    </row>
    <row r="10" spans="1:11" s="22" customFormat="1" ht="30" customHeight="1">
      <c r="A10" s="2"/>
      <c r="B10" s="58" t="s">
        <v>316</v>
      </c>
      <c r="C10" s="218"/>
      <c r="D10" s="216">
        <v>13258565</v>
      </c>
      <c r="E10" s="217">
        <v>3622251</v>
      </c>
      <c r="F10" s="216">
        <v>381591</v>
      </c>
      <c r="G10" s="216">
        <v>9254723</v>
      </c>
      <c r="H10" s="65">
        <v>286670</v>
      </c>
      <c r="I10" s="217">
        <v>213821</v>
      </c>
      <c r="J10" s="217">
        <v>5689659</v>
      </c>
    </row>
    <row r="11" spans="1:11" s="22" customFormat="1" ht="30" customHeight="1">
      <c r="A11" s="93"/>
      <c r="B11" s="58" t="s">
        <v>318</v>
      </c>
      <c r="C11" s="215"/>
      <c r="D11" s="216">
        <v>13894583</v>
      </c>
      <c r="E11" s="217">
        <v>3623832</v>
      </c>
      <c r="F11" s="216">
        <v>381766</v>
      </c>
      <c r="G11" s="216">
        <v>9888985</v>
      </c>
      <c r="H11" s="65">
        <v>286670</v>
      </c>
      <c r="I11" s="217">
        <v>211997</v>
      </c>
      <c r="J11" s="217">
        <v>5727289</v>
      </c>
    </row>
    <row r="12" spans="1:11" s="53" customFormat="1" ht="13.5" customHeight="1">
      <c r="A12" s="56"/>
      <c r="B12" s="59"/>
      <c r="C12" s="60"/>
      <c r="D12" s="63"/>
      <c r="E12" s="63"/>
      <c r="F12" s="63"/>
      <c r="G12" s="63"/>
      <c r="H12" s="66"/>
      <c r="I12" s="68"/>
      <c r="J12" s="63"/>
    </row>
    <row r="13" spans="1:11" s="22" customFormat="1" ht="21.75" customHeight="1">
      <c r="A13" s="2"/>
      <c r="B13" s="2"/>
      <c r="C13" s="2"/>
      <c r="D13" s="2"/>
      <c r="E13" s="2"/>
      <c r="F13" s="2"/>
      <c r="G13" s="419" t="s">
        <v>228</v>
      </c>
      <c r="H13" s="419"/>
      <c r="I13" s="419"/>
      <c r="J13" s="419"/>
    </row>
    <row r="14" spans="1:11" ht="17.25" customHeight="1"/>
    <row r="15" spans="1:11" ht="17.25" customHeight="1">
      <c r="A15" s="381"/>
      <c r="B15" s="381"/>
      <c r="C15" s="381"/>
      <c r="D15" s="381"/>
      <c r="E15" s="381"/>
      <c r="F15" s="381"/>
      <c r="G15" s="381"/>
      <c r="H15" s="381"/>
      <c r="I15" s="381"/>
      <c r="J15" s="381"/>
      <c r="K15" s="381"/>
    </row>
    <row r="16" spans="1:11" ht="17.25" customHeight="1"/>
    <row r="17" ht="17.25" customHeight="1"/>
    <row r="18" ht="17.25" customHeight="1"/>
    <row r="19" ht="17.25" customHeight="1"/>
    <row r="20" ht="17.25" customHeight="1"/>
    <row r="21" ht="14.25" customHeight="1"/>
    <row r="22" ht="17.25" hidden="1" customHeight="1"/>
    <row r="23" ht="17.25" hidden="1" customHeight="1"/>
    <row r="24" ht="17.25" hidden="1" customHeight="1"/>
    <row r="25" ht="17.25" hidden="1" customHeight="1"/>
    <row r="26" ht="17.25" hidden="1" customHeight="1"/>
    <row r="27" ht="17.25" hidden="1" customHeight="1"/>
    <row r="28" ht="17.25" hidden="1" customHeight="1"/>
    <row r="29" ht="17.25" hidden="1" customHeight="1"/>
    <row r="30" ht="17.25" hidden="1" customHeight="1"/>
    <row r="31" ht="17.25" hidden="1" customHeight="1"/>
    <row r="32" ht="17.25" hidden="1" customHeight="1"/>
    <row r="33" ht="17.25" hidden="1" customHeight="1"/>
    <row r="34" ht="17.25" hidden="1" customHeight="1"/>
    <row r="35" ht="17.25" hidden="1" customHeight="1"/>
    <row r="36" ht="17.25" hidden="1" customHeight="1"/>
    <row r="37" ht="17.25" hidden="1" customHeight="1"/>
    <row r="38" ht="17.25" hidden="1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</sheetData>
  <mergeCells count="8">
    <mergeCell ref="A1:J1"/>
    <mergeCell ref="A3:J3"/>
    <mergeCell ref="A15:K15"/>
    <mergeCell ref="A5:C6"/>
    <mergeCell ref="H5:H6"/>
    <mergeCell ref="I5:I6"/>
    <mergeCell ref="J5:J6"/>
    <mergeCell ref="G13:J13"/>
  </mergeCells>
  <phoneticPr fontId="8"/>
  <printOptions horizontalCentered="1"/>
  <pageMargins left="0.4086538461538462" right="0.46995192307692313" top="0.7764423076923076" bottom="0.3882211538461538" header="0.51181102362204722" footer="0.28605769230769229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"/>
  <sheetViews>
    <sheetView showGridLines="0" zoomScale="85" zoomScaleNormal="85" zoomScaleSheetLayoutView="70" workbookViewId="0">
      <selection sqref="A1:K1"/>
    </sheetView>
  </sheetViews>
  <sheetFormatPr defaultColWidth="10.625" defaultRowHeight="17.25"/>
  <cols>
    <col min="1" max="1" width="29.5" style="70" customWidth="1"/>
    <col min="2" max="2" width="14.875" style="71" customWidth="1"/>
    <col min="3" max="3" width="9.25" style="71" customWidth="1"/>
    <col min="4" max="4" width="14.875" style="71" customWidth="1"/>
    <col min="5" max="5" width="9.25" style="71" customWidth="1"/>
    <col min="6" max="6" width="14.875" style="71" customWidth="1"/>
    <col min="7" max="7" width="9.25" style="71" customWidth="1"/>
    <col min="8" max="8" width="14.875" style="71" customWidth="1"/>
    <col min="9" max="9" width="9.25" style="71" customWidth="1"/>
    <col min="10" max="10" width="14.875" style="71" customWidth="1"/>
    <col min="11" max="11" width="9.25" style="71" customWidth="1"/>
    <col min="12" max="12" width="14.125" style="71" customWidth="1"/>
    <col min="13" max="13" width="6.875" style="71" customWidth="1"/>
    <col min="14" max="256" width="10.625" style="71"/>
    <col min="257" max="257" width="25.125" style="71" customWidth="1"/>
    <col min="258" max="258" width="14.125" style="71" customWidth="1"/>
    <col min="259" max="259" width="6.25" style="71" customWidth="1"/>
    <col min="260" max="260" width="14.125" style="71" customWidth="1"/>
    <col min="261" max="261" width="6.25" style="71" customWidth="1"/>
    <col min="262" max="262" width="14.125" style="71" customWidth="1"/>
    <col min="263" max="263" width="6.875" style="71" customWidth="1"/>
    <col min="264" max="264" width="14.125" style="71" customWidth="1"/>
    <col min="265" max="265" width="6.875" style="71" customWidth="1"/>
    <col min="266" max="266" width="14.125" style="71" customWidth="1"/>
    <col min="267" max="267" width="6.875" style="71" customWidth="1"/>
    <col min="268" max="268" width="14.125" style="71" customWidth="1"/>
    <col min="269" max="269" width="6.875" style="71" customWidth="1"/>
    <col min="270" max="512" width="10.625" style="71"/>
    <col min="513" max="513" width="25.125" style="71" customWidth="1"/>
    <col min="514" max="514" width="14.125" style="71" customWidth="1"/>
    <col min="515" max="515" width="6.25" style="71" customWidth="1"/>
    <col min="516" max="516" width="14.125" style="71" customWidth="1"/>
    <col min="517" max="517" width="6.25" style="71" customWidth="1"/>
    <col min="518" max="518" width="14.125" style="71" customWidth="1"/>
    <col min="519" max="519" width="6.875" style="71" customWidth="1"/>
    <col min="520" max="520" width="14.125" style="71" customWidth="1"/>
    <col min="521" max="521" width="6.875" style="71" customWidth="1"/>
    <col min="522" max="522" width="14.125" style="71" customWidth="1"/>
    <col min="523" max="523" width="6.875" style="71" customWidth="1"/>
    <col min="524" max="524" width="14.125" style="71" customWidth="1"/>
    <col min="525" max="525" width="6.875" style="71" customWidth="1"/>
    <col min="526" max="768" width="10.625" style="71"/>
    <col min="769" max="769" width="25.125" style="71" customWidth="1"/>
    <col min="770" max="770" width="14.125" style="71" customWidth="1"/>
    <col min="771" max="771" width="6.25" style="71" customWidth="1"/>
    <col min="772" max="772" width="14.125" style="71" customWidth="1"/>
    <col min="773" max="773" width="6.25" style="71" customWidth="1"/>
    <col min="774" max="774" width="14.125" style="71" customWidth="1"/>
    <col min="775" max="775" width="6.875" style="71" customWidth="1"/>
    <col min="776" max="776" width="14.125" style="71" customWidth="1"/>
    <col min="777" max="777" width="6.875" style="71" customWidth="1"/>
    <col min="778" max="778" width="14.125" style="71" customWidth="1"/>
    <col min="779" max="779" width="6.875" style="71" customWidth="1"/>
    <col min="780" max="780" width="14.125" style="71" customWidth="1"/>
    <col min="781" max="781" width="6.875" style="71" customWidth="1"/>
    <col min="782" max="1024" width="10.625" style="71"/>
    <col min="1025" max="1025" width="25.125" style="71" customWidth="1"/>
    <col min="1026" max="1026" width="14.125" style="71" customWidth="1"/>
    <col min="1027" max="1027" width="6.25" style="71" customWidth="1"/>
    <col min="1028" max="1028" width="14.125" style="71" customWidth="1"/>
    <col min="1029" max="1029" width="6.25" style="71" customWidth="1"/>
    <col min="1030" max="1030" width="14.125" style="71" customWidth="1"/>
    <col min="1031" max="1031" width="6.875" style="71" customWidth="1"/>
    <col min="1032" max="1032" width="14.125" style="71" customWidth="1"/>
    <col min="1033" max="1033" width="6.875" style="71" customWidth="1"/>
    <col min="1034" max="1034" width="14.125" style="71" customWidth="1"/>
    <col min="1035" max="1035" width="6.875" style="71" customWidth="1"/>
    <col min="1036" max="1036" width="14.125" style="71" customWidth="1"/>
    <col min="1037" max="1037" width="6.875" style="71" customWidth="1"/>
    <col min="1038" max="1280" width="10.625" style="71"/>
    <col min="1281" max="1281" width="25.125" style="71" customWidth="1"/>
    <col min="1282" max="1282" width="14.125" style="71" customWidth="1"/>
    <col min="1283" max="1283" width="6.25" style="71" customWidth="1"/>
    <col min="1284" max="1284" width="14.125" style="71" customWidth="1"/>
    <col min="1285" max="1285" width="6.25" style="71" customWidth="1"/>
    <col min="1286" max="1286" width="14.125" style="71" customWidth="1"/>
    <col min="1287" max="1287" width="6.875" style="71" customWidth="1"/>
    <col min="1288" max="1288" width="14.125" style="71" customWidth="1"/>
    <col min="1289" max="1289" width="6.875" style="71" customWidth="1"/>
    <col min="1290" max="1290" width="14.125" style="71" customWidth="1"/>
    <col min="1291" max="1291" width="6.875" style="71" customWidth="1"/>
    <col min="1292" max="1292" width="14.125" style="71" customWidth="1"/>
    <col min="1293" max="1293" width="6.875" style="71" customWidth="1"/>
    <col min="1294" max="1536" width="10.625" style="71"/>
    <col min="1537" max="1537" width="25.125" style="71" customWidth="1"/>
    <col min="1538" max="1538" width="14.125" style="71" customWidth="1"/>
    <col min="1539" max="1539" width="6.25" style="71" customWidth="1"/>
    <col min="1540" max="1540" width="14.125" style="71" customWidth="1"/>
    <col min="1541" max="1541" width="6.25" style="71" customWidth="1"/>
    <col min="1542" max="1542" width="14.125" style="71" customWidth="1"/>
    <col min="1543" max="1543" width="6.875" style="71" customWidth="1"/>
    <col min="1544" max="1544" width="14.125" style="71" customWidth="1"/>
    <col min="1545" max="1545" width="6.875" style="71" customWidth="1"/>
    <col min="1546" max="1546" width="14.125" style="71" customWidth="1"/>
    <col min="1547" max="1547" width="6.875" style="71" customWidth="1"/>
    <col min="1548" max="1548" width="14.125" style="71" customWidth="1"/>
    <col min="1549" max="1549" width="6.875" style="71" customWidth="1"/>
    <col min="1550" max="1792" width="10.625" style="71"/>
    <col min="1793" max="1793" width="25.125" style="71" customWidth="1"/>
    <col min="1794" max="1794" width="14.125" style="71" customWidth="1"/>
    <col min="1795" max="1795" width="6.25" style="71" customWidth="1"/>
    <col min="1796" max="1796" width="14.125" style="71" customWidth="1"/>
    <col min="1797" max="1797" width="6.25" style="71" customWidth="1"/>
    <col min="1798" max="1798" width="14.125" style="71" customWidth="1"/>
    <col min="1799" max="1799" width="6.875" style="71" customWidth="1"/>
    <col min="1800" max="1800" width="14.125" style="71" customWidth="1"/>
    <col min="1801" max="1801" width="6.875" style="71" customWidth="1"/>
    <col min="1802" max="1802" width="14.125" style="71" customWidth="1"/>
    <col min="1803" max="1803" width="6.875" style="71" customWidth="1"/>
    <col min="1804" max="1804" width="14.125" style="71" customWidth="1"/>
    <col min="1805" max="1805" width="6.875" style="71" customWidth="1"/>
    <col min="1806" max="2048" width="10.625" style="71"/>
    <col min="2049" max="2049" width="25.125" style="71" customWidth="1"/>
    <col min="2050" max="2050" width="14.125" style="71" customWidth="1"/>
    <col min="2051" max="2051" width="6.25" style="71" customWidth="1"/>
    <col min="2052" max="2052" width="14.125" style="71" customWidth="1"/>
    <col min="2053" max="2053" width="6.25" style="71" customWidth="1"/>
    <col min="2054" max="2054" width="14.125" style="71" customWidth="1"/>
    <col min="2055" max="2055" width="6.875" style="71" customWidth="1"/>
    <col min="2056" max="2056" width="14.125" style="71" customWidth="1"/>
    <col min="2057" max="2057" width="6.875" style="71" customWidth="1"/>
    <col min="2058" max="2058" width="14.125" style="71" customWidth="1"/>
    <col min="2059" max="2059" width="6.875" style="71" customWidth="1"/>
    <col min="2060" max="2060" width="14.125" style="71" customWidth="1"/>
    <col min="2061" max="2061" width="6.875" style="71" customWidth="1"/>
    <col min="2062" max="2304" width="10.625" style="71"/>
    <col min="2305" max="2305" width="25.125" style="71" customWidth="1"/>
    <col min="2306" max="2306" width="14.125" style="71" customWidth="1"/>
    <col min="2307" max="2307" width="6.25" style="71" customWidth="1"/>
    <col min="2308" max="2308" width="14.125" style="71" customWidth="1"/>
    <col min="2309" max="2309" width="6.25" style="71" customWidth="1"/>
    <col min="2310" max="2310" width="14.125" style="71" customWidth="1"/>
    <col min="2311" max="2311" width="6.875" style="71" customWidth="1"/>
    <col min="2312" max="2312" width="14.125" style="71" customWidth="1"/>
    <col min="2313" max="2313" width="6.875" style="71" customWidth="1"/>
    <col min="2314" max="2314" width="14.125" style="71" customWidth="1"/>
    <col min="2315" max="2315" width="6.875" style="71" customWidth="1"/>
    <col min="2316" max="2316" width="14.125" style="71" customWidth="1"/>
    <col min="2317" max="2317" width="6.875" style="71" customWidth="1"/>
    <col min="2318" max="2560" width="10.625" style="71"/>
    <col min="2561" max="2561" width="25.125" style="71" customWidth="1"/>
    <col min="2562" max="2562" width="14.125" style="71" customWidth="1"/>
    <col min="2563" max="2563" width="6.25" style="71" customWidth="1"/>
    <col min="2564" max="2564" width="14.125" style="71" customWidth="1"/>
    <col min="2565" max="2565" width="6.25" style="71" customWidth="1"/>
    <col min="2566" max="2566" width="14.125" style="71" customWidth="1"/>
    <col min="2567" max="2567" width="6.875" style="71" customWidth="1"/>
    <col min="2568" max="2568" width="14.125" style="71" customWidth="1"/>
    <col min="2569" max="2569" width="6.875" style="71" customWidth="1"/>
    <col min="2570" max="2570" width="14.125" style="71" customWidth="1"/>
    <col min="2571" max="2571" width="6.875" style="71" customWidth="1"/>
    <col min="2572" max="2572" width="14.125" style="71" customWidth="1"/>
    <col min="2573" max="2573" width="6.875" style="71" customWidth="1"/>
    <col min="2574" max="2816" width="10.625" style="71"/>
    <col min="2817" max="2817" width="25.125" style="71" customWidth="1"/>
    <col min="2818" max="2818" width="14.125" style="71" customWidth="1"/>
    <col min="2819" max="2819" width="6.25" style="71" customWidth="1"/>
    <col min="2820" max="2820" width="14.125" style="71" customWidth="1"/>
    <col min="2821" max="2821" width="6.25" style="71" customWidth="1"/>
    <col min="2822" max="2822" width="14.125" style="71" customWidth="1"/>
    <col min="2823" max="2823" width="6.875" style="71" customWidth="1"/>
    <col min="2824" max="2824" width="14.125" style="71" customWidth="1"/>
    <col min="2825" max="2825" width="6.875" style="71" customWidth="1"/>
    <col min="2826" max="2826" width="14.125" style="71" customWidth="1"/>
    <col min="2827" max="2827" width="6.875" style="71" customWidth="1"/>
    <col min="2828" max="2828" width="14.125" style="71" customWidth="1"/>
    <col min="2829" max="2829" width="6.875" style="71" customWidth="1"/>
    <col min="2830" max="3072" width="10.625" style="71"/>
    <col min="3073" max="3073" width="25.125" style="71" customWidth="1"/>
    <col min="3074" max="3074" width="14.125" style="71" customWidth="1"/>
    <col min="3075" max="3075" width="6.25" style="71" customWidth="1"/>
    <col min="3076" max="3076" width="14.125" style="71" customWidth="1"/>
    <col min="3077" max="3077" width="6.25" style="71" customWidth="1"/>
    <col min="3078" max="3078" width="14.125" style="71" customWidth="1"/>
    <col min="3079" max="3079" width="6.875" style="71" customWidth="1"/>
    <col min="3080" max="3080" width="14.125" style="71" customWidth="1"/>
    <col min="3081" max="3081" width="6.875" style="71" customWidth="1"/>
    <col min="3082" max="3082" width="14.125" style="71" customWidth="1"/>
    <col min="3083" max="3083" width="6.875" style="71" customWidth="1"/>
    <col min="3084" max="3084" width="14.125" style="71" customWidth="1"/>
    <col min="3085" max="3085" width="6.875" style="71" customWidth="1"/>
    <col min="3086" max="3328" width="10.625" style="71"/>
    <col min="3329" max="3329" width="25.125" style="71" customWidth="1"/>
    <col min="3330" max="3330" width="14.125" style="71" customWidth="1"/>
    <col min="3331" max="3331" width="6.25" style="71" customWidth="1"/>
    <col min="3332" max="3332" width="14.125" style="71" customWidth="1"/>
    <col min="3333" max="3333" width="6.25" style="71" customWidth="1"/>
    <col min="3334" max="3334" width="14.125" style="71" customWidth="1"/>
    <col min="3335" max="3335" width="6.875" style="71" customWidth="1"/>
    <col min="3336" max="3336" width="14.125" style="71" customWidth="1"/>
    <col min="3337" max="3337" width="6.875" style="71" customWidth="1"/>
    <col min="3338" max="3338" width="14.125" style="71" customWidth="1"/>
    <col min="3339" max="3339" width="6.875" style="71" customWidth="1"/>
    <col min="3340" max="3340" width="14.125" style="71" customWidth="1"/>
    <col min="3341" max="3341" width="6.875" style="71" customWidth="1"/>
    <col min="3342" max="3584" width="10.625" style="71"/>
    <col min="3585" max="3585" width="25.125" style="71" customWidth="1"/>
    <col min="3586" max="3586" width="14.125" style="71" customWidth="1"/>
    <col min="3587" max="3587" width="6.25" style="71" customWidth="1"/>
    <col min="3588" max="3588" width="14.125" style="71" customWidth="1"/>
    <col min="3589" max="3589" width="6.25" style="71" customWidth="1"/>
    <col min="3590" max="3590" width="14.125" style="71" customWidth="1"/>
    <col min="3591" max="3591" width="6.875" style="71" customWidth="1"/>
    <col min="3592" max="3592" width="14.125" style="71" customWidth="1"/>
    <col min="3593" max="3593" width="6.875" style="71" customWidth="1"/>
    <col min="3594" max="3594" width="14.125" style="71" customWidth="1"/>
    <col min="3595" max="3595" width="6.875" style="71" customWidth="1"/>
    <col min="3596" max="3596" width="14.125" style="71" customWidth="1"/>
    <col min="3597" max="3597" width="6.875" style="71" customWidth="1"/>
    <col min="3598" max="3840" width="10.625" style="71"/>
    <col min="3841" max="3841" width="25.125" style="71" customWidth="1"/>
    <col min="3842" max="3842" width="14.125" style="71" customWidth="1"/>
    <col min="3843" max="3843" width="6.25" style="71" customWidth="1"/>
    <col min="3844" max="3844" width="14.125" style="71" customWidth="1"/>
    <col min="3845" max="3845" width="6.25" style="71" customWidth="1"/>
    <col min="3846" max="3846" width="14.125" style="71" customWidth="1"/>
    <col min="3847" max="3847" width="6.875" style="71" customWidth="1"/>
    <col min="3848" max="3848" width="14.125" style="71" customWidth="1"/>
    <col min="3849" max="3849" width="6.875" style="71" customWidth="1"/>
    <col min="3850" max="3850" width="14.125" style="71" customWidth="1"/>
    <col min="3851" max="3851" width="6.875" style="71" customWidth="1"/>
    <col min="3852" max="3852" width="14.125" style="71" customWidth="1"/>
    <col min="3853" max="3853" width="6.875" style="71" customWidth="1"/>
    <col min="3854" max="4096" width="10.625" style="71"/>
    <col min="4097" max="4097" width="25.125" style="71" customWidth="1"/>
    <col min="4098" max="4098" width="14.125" style="71" customWidth="1"/>
    <col min="4099" max="4099" width="6.25" style="71" customWidth="1"/>
    <col min="4100" max="4100" width="14.125" style="71" customWidth="1"/>
    <col min="4101" max="4101" width="6.25" style="71" customWidth="1"/>
    <col min="4102" max="4102" width="14.125" style="71" customWidth="1"/>
    <col min="4103" max="4103" width="6.875" style="71" customWidth="1"/>
    <col min="4104" max="4104" width="14.125" style="71" customWidth="1"/>
    <col min="4105" max="4105" width="6.875" style="71" customWidth="1"/>
    <col min="4106" max="4106" width="14.125" style="71" customWidth="1"/>
    <col min="4107" max="4107" width="6.875" style="71" customWidth="1"/>
    <col min="4108" max="4108" width="14.125" style="71" customWidth="1"/>
    <col min="4109" max="4109" width="6.875" style="71" customWidth="1"/>
    <col min="4110" max="4352" width="10.625" style="71"/>
    <col min="4353" max="4353" width="25.125" style="71" customWidth="1"/>
    <col min="4354" max="4354" width="14.125" style="71" customWidth="1"/>
    <col min="4355" max="4355" width="6.25" style="71" customWidth="1"/>
    <col min="4356" max="4356" width="14.125" style="71" customWidth="1"/>
    <col min="4357" max="4357" width="6.25" style="71" customWidth="1"/>
    <col min="4358" max="4358" width="14.125" style="71" customWidth="1"/>
    <col min="4359" max="4359" width="6.875" style="71" customWidth="1"/>
    <col min="4360" max="4360" width="14.125" style="71" customWidth="1"/>
    <col min="4361" max="4361" width="6.875" style="71" customWidth="1"/>
    <col min="4362" max="4362" width="14.125" style="71" customWidth="1"/>
    <col min="4363" max="4363" width="6.875" style="71" customWidth="1"/>
    <col min="4364" max="4364" width="14.125" style="71" customWidth="1"/>
    <col min="4365" max="4365" width="6.875" style="71" customWidth="1"/>
    <col min="4366" max="4608" width="10.625" style="71"/>
    <col min="4609" max="4609" width="25.125" style="71" customWidth="1"/>
    <col min="4610" max="4610" width="14.125" style="71" customWidth="1"/>
    <col min="4611" max="4611" width="6.25" style="71" customWidth="1"/>
    <col min="4612" max="4612" width="14.125" style="71" customWidth="1"/>
    <col min="4613" max="4613" width="6.25" style="71" customWidth="1"/>
    <col min="4614" max="4614" width="14.125" style="71" customWidth="1"/>
    <col min="4615" max="4615" width="6.875" style="71" customWidth="1"/>
    <col min="4616" max="4616" width="14.125" style="71" customWidth="1"/>
    <col min="4617" max="4617" width="6.875" style="71" customWidth="1"/>
    <col min="4618" max="4618" width="14.125" style="71" customWidth="1"/>
    <col min="4619" max="4619" width="6.875" style="71" customWidth="1"/>
    <col min="4620" max="4620" width="14.125" style="71" customWidth="1"/>
    <col min="4621" max="4621" width="6.875" style="71" customWidth="1"/>
    <col min="4622" max="4864" width="10.625" style="71"/>
    <col min="4865" max="4865" width="25.125" style="71" customWidth="1"/>
    <col min="4866" max="4866" width="14.125" style="71" customWidth="1"/>
    <col min="4867" max="4867" width="6.25" style="71" customWidth="1"/>
    <col min="4868" max="4868" width="14.125" style="71" customWidth="1"/>
    <col min="4869" max="4869" width="6.25" style="71" customWidth="1"/>
    <col min="4870" max="4870" width="14.125" style="71" customWidth="1"/>
    <col min="4871" max="4871" width="6.875" style="71" customWidth="1"/>
    <col min="4872" max="4872" width="14.125" style="71" customWidth="1"/>
    <col min="4873" max="4873" width="6.875" style="71" customWidth="1"/>
    <col min="4874" max="4874" width="14.125" style="71" customWidth="1"/>
    <col min="4875" max="4875" width="6.875" style="71" customWidth="1"/>
    <col min="4876" max="4876" width="14.125" style="71" customWidth="1"/>
    <col min="4877" max="4877" width="6.875" style="71" customWidth="1"/>
    <col min="4878" max="5120" width="10.625" style="71"/>
    <col min="5121" max="5121" width="25.125" style="71" customWidth="1"/>
    <col min="5122" max="5122" width="14.125" style="71" customWidth="1"/>
    <col min="5123" max="5123" width="6.25" style="71" customWidth="1"/>
    <col min="5124" max="5124" width="14.125" style="71" customWidth="1"/>
    <col min="5125" max="5125" width="6.25" style="71" customWidth="1"/>
    <col min="5126" max="5126" width="14.125" style="71" customWidth="1"/>
    <col min="5127" max="5127" width="6.875" style="71" customWidth="1"/>
    <col min="5128" max="5128" width="14.125" style="71" customWidth="1"/>
    <col min="5129" max="5129" width="6.875" style="71" customWidth="1"/>
    <col min="5130" max="5130" width="14.125" style="71" customWidth="1"/>
    <col min="5131" max="5131" width="6.875" style="71" customWidth="1"/>
    <col min="5132" max="5132" width="14.125" style="71" customWidth="1"/>
    <col min="5133" max="5133" width="6.875" style="71" customWidth="1"/>
    <col min="5134" max="5376" width="10.625" style="71"/>
    <col min="5377" max="5377" width="25.125" style="71" customWidth="1"/>
    <col min="5378" max="5378" width="14.125" style="71" customWidth="1"/>
    <col min="5379" max="5379" width="6.25" style="71" customWidth="1"/>
    <col min="5380" max="5380" width="14.125" style="71" customWidth="1"/>
    <col min="5381" max="5381" width="6.25" style="71" customWidth="1"/>
    <col min="5382" max="5382" width="14.125" style="71" customWidth="1"/>
    <col min="5383" max="5383" width="6.875" style="71" customWidth="1"/>
    <col min="5384" max="5384" width="14.125" style="71" customWidth="1"/>
    <col min="5385" max="5385" width="6.875" style="71" customWidth="1"/>
    <col min="5386" max="5386" width="14.125" style="71" customWidth="1"/>
    <col min="5387" max="5387" width="6.875" style="71" customWidth="1"/>
    <col min="5388" max="5388" width="14.125" style="71" customWidth="1"/>
    <col min="5389" max="5389" width="6.875" style="71" customWidth="1"/>
    <col min="5390" max="5632" width="10.625" style="71"/>
    <col min="5633" max="5633" width="25.125" style="71" customWidth="1"/>
    <col min="5634" max="5634" width="14.125" style="71" customWidth="1"/>
    <col min="5635" max="5635" width="6.25" style="71" customWidth="1"/>
    <col min="5636" max="5636" width="14.125" style="71" customWidth="1"/>
    <col min="5637" max="5637" width="6.25" style="71" customWidth="1"/>
    <col min="5638" max="5638" width="14.125" style="71" customWidth="1"/>
    <col min="5639" max="5639" width="6.875" style="71" customWidth="1"/>
    <col min="5640" max="5640" width="14.125" style="71" customWidth="1"/>
    <col min="5641" max="5641" width="6.875" style="71" customWidth="1"/>
    <col min="5642" max="5642" width="14.125" style="71" customWidth="1"/>
    <col min="5643" max="5643" width="6.875" style="71" customWidth="1"/>
    <col min="5644" max="5644" width="14.125" style="71" customWidth="1"/>
    <col min="5645" max="5645" width="6.875" style="71" customWidth="1"/>
    <col min="5646" max="5888" width="10.625" style="71"/>
    <col min="5889" max="5889" width="25.125" style="71" customWidth="1"/>
    <col min="5890" max="5890" width="14.125" style="71" customWidth="1"/>
    <col min="5891" max="5891" width="6.25" style="71" customWidth="1"/>
    <col min="5892" max="5892" width="14.125" style="71" customWidth="1"/>
    <col min="5893" max="5893" width="6.25" style="71" customWidth="1"/>
    <col min="5894" max="5894" width="14.125" style="71" customWidth="1"/>
    <col min="5895" max="5895" width="6.875" style="71" customWidth="1"/>
    <col min="5896" max="5896" width="14.125" style="71" customWidth="1"/>
    <col min="5897" max="5897" width="6.875" style="71" customWidth="1"/>
    <col min="5898" max="5898" width="14.125" style="71" customWidth="1"/>
    <col min="5899" max="5899" width="6.875" style="71" customWidth="1"/>
    <col min="5900" max="5900" width="14.125" style="71" customWidth="1"/>
    <col min="5901" max="5901" width="6.875" style="71" customWidth="1"/>
    <col min="5902" max="6144" width="10.625" style="71"/>
    <col min="6145" max="6145" width="25.125" style="71" customWidth="1"/>
    <col min="6146" max="6146" width="14.125" style="71" customWidth="1"/>
    <col min="6147" max="6147" width="6.25" style="71" customWidth="1"/>
    <col min="6148" max="6148" width="14.125" style="71" customWidth="1"/>
    <col min="6149" max="6149" width="6.25" style="71" customWidth="1"/>
    <col min="6150" max="6150" width="14.125" style="71" customWidth="1"/>
    <col min="6151" max="6151" width="6.875" style="71" customWidth="1"/>
    <col min="6152" max="6152" width="14.125" style="71" customWidth="1"/>
    <col min="6153" max="6153" width="6.875" style="71" customWidth="1"/>
    <col min="6154" max="6154" width="14.125" style="71" customWidth="1"/>
    <col min="6155" max="6155" width="6.875" style="71" customWidth="1"/>
    <col min="6156" max="6156" width="14.125" style="71" customWidth="1"/>
    <col min="6157" max="6157" width="6.875" style="71" customWidth="1"/>
    <col min="6158" max="6400" width="10.625" style="71"/>
    <col min="6401" max="6401" width="25.125" style="71" customWidth="1"/>
    <col min="6402" max="6402" width="14.125" style="71" customWidth="1"/>
    <col min="6403" max="6403" width="6.25" style="71" customWidth="1"/>
    <col min="6404" max="6404" width="14.125" style="71" customWidth="1"/>
    <col min="6405" max="6405" width="6.25" style="71" customWidth="1"/>
    <col min="6406" max="6406" width="14.125" style="71" customWidth="1"/>
    <col min="6407" max="6407" width="6.875" style="71" customWidth="1"/>
    <col min="6408" max="6408" width="14.125" style="71" customWidth="1"/>
    <col min="6409" max="6409" width="6.875" style="71" customWidth="1"/>
    <col min="6410" max="6410" width="14.125" style="71" customWidth="1"/>
    <col min="6411" max="6411" width="6.875" style="71" customWidth="1"/>
    <col min="6412" max="6412" width="14.125" style="71" customWidth="1"/>
    <col min="6413" max="6413" width="6.875" style="71" customWidth="1"/>
    <col min="6414" max="6656" width="10.625" style="71"/>
    <col min="6657" max="6657" width="25.125" style="71" customWidth="1"/>
    <col min="6658" max="6658" width="14.125" style="71" customWidth="1"/>
    <col min="6659" max="6659" width="6.25" style="71" customWidth="1"/>
    <col min="6660" max="6660" width="14.125" style="71" customWidth="1"/>
    <col min="6661" max="6661" width="6.25" style="71" customWidth="1"/>
    <col min="6662" max="6662" width="14.125" style="71" customWidth="1"/>
    <col min="6663" max="6663" width="6.875" style="71" customWidth="1"/>
    <col min="6664" max="6664" width="14.125" style="71" customWidth="1"/>
    <col min="6665" max="6665" width="6.875" style="71" customWidth="1"/>
    <col min="6666" max="6666" width="14.125" style="71" customWidth="1"/>
    <col min="6667" max="6667" width="6.875" style="71" customWidth="1"/>
    <col min="6668" max="6668" width="14.125" style="71" customWidth="1"/>
    <col min="6669" max="6669" width="6.875" style="71" customWidth="1"/>
    <col min="6670" max="6912" width="10.625" style="71"/>
    <col min="6913" max="6913" width="25.125" style="71" customWidth="1"/>
    <col min="6914" max="6914" width="14.125" style="71" customWidth="1"/>
    <col min="6915" max="6915" width="6.25" style="71" customWidth="1"/>
    <col min="6916" max="6916" width="14.125" style="71" customWidth="1"/>
    <col min="6917" max="6917" width="6.25" style="71" customWidth="1"/>
    <col min="6918" max="6918" width="14.125" style="71" customWidth="1"/>
    <col min="6919" max="6919" width="6.875" style="71" customWidth="1"/>
    <col min="6920" max="6920" width="14.125" style="71" customWidth="1"/>
    <col min="6921" max="6921" width="6.875" style="71" customWidth="1"/>
    <col min="6922" max="6922" width="14.125" style="71" customWidth="1"/>
    <col min="6923" max="6923" width="6.875" style="71" customWidth="1"/>
    <col min="6924" max="6924" width="14.125" style="71" customWidth="1"/>
    <col min="6925" max="6925" width="6.875" style="71" customWidth="1"/>
    <col min="6926" max="7168" width="10.625" style="71"/>
    <col min="7169" max="7169" width="25.125" style="71" customWidth="1"/>
    <col min="7170" max="7170" width="14.125" style="71" customWidth="1"/>
    <col min="7171" max="7171" width="6.25" style="71" customWidth="1"/>
    <col min="7172" max="7172" width="14.125" style="71" customWidth="1"/>
    <col min="7173" max="7173" width="6.25" style="71" customWidth="1"/>
    <col min="7174" max="7174" width="14.125" style="71" customWidth="1"/>
    <col min="7175" max="7175" width="6.875" style="71" customWidth="1"/>
    <col min="7176" max="7176" width="14.125" style="71" customWidth="1"/>
    <col min="7177" max="7177" width="6.875" style="71" customWidth="1"/>
    <col min="7178" max="7178" width="14.125" style="71" customWidth="1"/>
    <col min="7179" max="7179" width="6.875" style="71" customWidth="1"/>
    <col min="7180" max="7180" width="14.125" style="71" customWidth="1"/>
    <col min="7181" max="7181" width="6.875" style="71" customWidth="1"/>
    <col min="7182" max="7424" width="10.625" style="71"/>
    <col min="7425" max="7425" width="25.125" style="71" customWidth="1"/>
    <col min="7426" max="7426" width="14.125" style="71" customWidth="1"/>
    <col min="7427" max="7427" width="6.25" style="71" customWidth="1"/>
    <col min="7428" max="7428" width="14.125" style="71" customWidth="1"/>
    <col min="7429" max="7429" width="6.25" style="71" customWidth="1"/>
    <col min="7430" max="7430" width="14.125" style="71" customWidth="1"/>
    <col min="7431" max="7431" width="6.875" style="71" customWidth="1"/>
    <col min="7432" max="7432" width="14.125" style="71" customWidth="1"/>
    <col min="7433" max="7433" width="6.875" style="71" customWidth="1"/>
    <col min="7434" max="7434" width="14.125" style="71" customWidth="1"/>
    <col min="7435" max="7435" width="6.875" style="71" customWidth="1"/>
    <col min="7436" max="7436" width="14.125" style="71" customWidth="1"/>
    <col min="7437" max="7437" width="6.875" style="71" customWidth="1"/>
    <col min="7438" max="7680" width="10.625" style="71"/>
    <col min="7681" max="7681" width="25.125" style="71" customWidth="1"/>
    <col min="7682" max="7682" width="14.125" style="71" customWidth="1"/>
    <col min="7683" max="7683" width="6.25" style="71" customWidth="1"/>
    <col min="7684" max="7684" width="14.125" style="71" customWidth="1"/>
    <col min="7685" max="7685" width="6.25" style="71" customWidth="1"/>
    <col min="7686" max="7686" width="14.125" style="71" customWidth="1"/>
    <col min="7687" max="7687" width="6.875" style="71" customWidth="1"/>
    <col min="7688" max="7688" width="14.125" style="71" customWidth="1"/>
    <col min="7689" max="7689" width="6.875" style="71" customWidth="1"/>
    <col min="7690" max="7690" width="14.125" style="71" customWidth="1"/>
    <col min="7691" max="7691" width="6.875" style="71" customWidth="1"/>
    <col min="7692" max="7692" width="14.125" style="71" customWidth="1"/>
    <col min="7693" max="7693" width="6.875" style="71" customWidth="1"/>
    <col min="7694" max="7936" width="10.625" style="71"/>
    <col min="7937" max="7937" width="25.125" style="71" customWidth="1"/>
    <col min="7938" max="7938" width="14.125" style="71" customWidth="1"/>
    <col min="7939" max="7939" width="6.25" style="71" customWidth="1"/>
    <col min="7940" max="7940" width="14.125" style="71" customWidth="1"/>
    <col min="7941" max="7941" width="6.25" style="71" customWidth="1"/>
    <col min="7942" max="7942" width="14.125" style="71" customWidth="1"/>
    <col min="7943" max="7943" width="6.875" style="71" customWidth="1"/>
    <col min="7944" max="7944" width="14.125" style="71" customWidth="1"/>
    <col min="7945" max="7945" width="6.875" style="71" customWidth="1"/>
    <col min="7946" max="7946" width="14.125" style="71" customWidth="1"/>
    <col min="7947" max="7947" width="6.875" style="71" customWidth="1"/>
    <col min="7948" max="7948" width="14.125" style="71" customWidth="1"/>
    <col min="7949" max="7949" width="6.875" style="71" customWidth="1"/>
    <col min="7950" max="8192" width="10.625" style="71"/>
    <col min="8193" max="8193" width="25.125" style="71" customWidth="1"/>
    <col min="8194" max="8194" width="14.125" style="71" customWidth="1"/>
    <col min="8195" max="8195" width="6.25" style="71" customWidth="1"/>
    <col min="8196" max="8196" width="14.125" style="71" customWidth="1"/>
    <col min="8197" max="8197" width="6.25" style="71" customWidth="1"/>
    <col min="8198" max="8198" width="14.125" style="71" customWidth="1"/>
    <col min="8199" max="8199" width="6.875" style="71" customWidth="1"/>
    <col min="8200" max="8200" width="14.125" style="71" customWidth="1"/>
    <col min="8201" max="8201" width="6.875" style="71" customWidth="1"/>
    <col min="8202" max="8202" width="14.125" style="71" customWidth="1"/>
    <col min="8203" max="8203" width="6.875" style="71" customWidth="1"/>
    <col min="8204" max="8204" width="14.125" style="71" customWidth="1"/>
    <col min="8205" max="8205" width="6.875" style="71" customWidth="1"/>
    <col min="8206" max="8448" width="10.625" style="71"/>
    <col min="8449" max="8449" width="25.125" style="71" customWidth="1"/>
    <col min="8450" max="8450" width="14.125" style="71" customWidth="1"/>
    <col min="8451" max="8451" width="6.25" style="71" customWidth="1"/>
    <col min="8452" max="8452" width="14.125" style="71" customWidth="1"/>
    <col min="8453" max="8453" width="6.25" style="71" customWidth="1"/>
    <col min="8454" max="8454" width="14.125" style="71" customWidth="1"/>
    <col min="8455" max="8455" width="6.875" style="71" customWidth="1"/>
    <col min="8456" max="8456" width="14.125" style="71" customWidth="1"/>
    <col min="8457" max="8457" width="6.875" style="71" customWidth="1"/>
    <col min="8458" max="8458" width="14.125" style="71" customWidth="1"/>
    <col min="8459" max="8459" width="6.875" style="71" customWidth="1"/>
    <col min="8460" max="8460" width="14.125" style="71" customWidth="1"/>
    <col min="8461" max="8461" width="6.875" style="71" customWidth="1"/>
    <col min="8462" max="8704" width="10.625" style="71"/>
    <col min="8705" max="8705" width="25.125" style="71" customWidth="1"/>
    <col min="8706" max="8706" width="14.125" style="71" customWidth="1"/>
    <col min="8707" max="8707" width="6.25" style="71" customWidth="1"/>
    <col min="8708" max="8708" width="14.125" style="71" customWidth="1"/>
    <col min="8709" max="8709" width="6.25" style="71" customWidth="1"/>
    <col min="8710" max="8710" width="14.125" style="71" customWidth="1"/>
    <col min="8711" max="8711" width="6.875" style="71" customWidth="1"/>
    <col min="8712" max="8712" width="14.125" style="71" customWidth="1"/>
    <col min="8713" max="8713" width="6.875" style="71" customWidth="1"/>
    <col min="8714" max="8714" width="14.125" style="71" customWidth="1"/>
    <col min="8715" max="8715" width="6.875" style="71" customWidth="1"/>
    <col min="8716" max="8716" width="14.125" style="71" customWidth="1"/>
    <col min="8717" max="8717" width="6.875" style="71" customWidth="1"/>
    <col min="8718" max="8960" width="10.625" style="71"/>
    <col min="8961" max="8961" width="25.125" style="71" customWidth="1"/>
    <col min="8962" max="8962" width="14.125" style="71" customWidth="1"/>
    <col min="8963" max="8963" width="6.25" style="71" customWidth="1"/>
    <col min="8964" max="8964" width="14.125" style="71" customWidth="1"/>
    <col min="8965" max="8965" width="6.25" style="71" customWidth="1"/>
    <col min="8966" max="8966" width="14.125" style="71" customWidth="1"/>
    <col min="8967" max="8967" width="6.875" style="71" customWidth="1"/>
    <col min="8968" max="8968" width="14.125" style="71" customWidth="1"/>
    <col min="8969" max="8969" width="6.875" style="71" customWidth="1"/>
    <col min="8970" max="8970" width="14.125" style="71" customWidth="1"/>
    <col min="8971" max="8971" width="6.875" style="71" customWidth="1"/>
    <col min="8972" max="8972" width="14.125" style="71" customWidth="1"/>
    <col min="8973" max="8973" width="6.875" style="71" customWidth="1"/>
    <col min="8974" max="9216" width="10.625" style="71"/>
    <col min="9217" max="9217" width="25.125" style="71" customWidth="1"/>
    <col min="9218" max="9218" width="14.125" style="71" customWidth="1"/>
    <col min="9219" max="9219" width="6.25" style="71" customWidth="1"/>
    <col min="9220" max="9220" width="14.125" style="71" customWidth="1"/>
    <col min="9221" max="9221" width="6.25" style="71" customWidth="1"/>
    <col min="9222" max="9222" width="14.125" style="71" customWidth="1"/>
    <col min="9223" max="9223" width="6.875" style="71" customWidth="1"/>
    <col min="9224" max="9224" width="14.125" style="71" customWidth="1"/>
    <col min="9225" max="9225" width="6.875" style="71" customWidth="1"/>
    <col min="9226" max="9226" width="14.125" style="71" customWidth="1"/>
    <col min="9227" max="9227" width="6.875" style="71" customWidth="1"/>
    <col min="9228" max="9228" width="14.125" style="71" customWidth="1"/>
    <col min="9229" max="9229" width="6.875" style="71" customWidth="1"/>
    <col min="9230" max="9472" width="10.625" style="71"/>
    <col min="9473" max="9473" width="25.125" style="71" customWidth="1"/>
    <col min="9474" max="9474" width="14.125" style="71" customWidth="1"/>
    <col min="9475" max="9475" width="6.25" style="71" customWidth="1"/>
    <col min="9476" max="9476" width="14.125" style="71" customWidth="1"/>
    <col min="9477" max="9477" width="6.25" style="71" customWidth="1"/>
    <col min="9478" max="9478" width="14.125" style="71" customWidth="1"/>
    <col min="9479" max="9479" width="6.875" style="71" customWidth="1"/>
    <col min="9480" max="9480" width="14.125" style="71" customWidth="1"/>
    <col min="9481" max="9481" width="6.875" style="71" customWidth="1"/>
    <col min="9482" max="9482" width="14.125" style="71" customWidth="1"/>
    <col min="9483" max="9483" width="6.875" style="71" customWidth="1"/>
    <col min="9484" max="9484" width="14.125" style="71" customWidth="1"/>
    <col min="9485" max="9485" width="6.875" style="71" customWidth="1"/>
    <col min="9486" max="9728" width="10.625" style="71"/>
    <col min="9729" max="9729" width="25.125" style="71" customWidth="1"/>
    <col min="9730" max="9730" width="14.125" style="71" customWidth="1"/>
    <col min="9731" max="9731" width="6.25" style="71" customWidth="1"/>
    <col min="9732" max="9732" width="14.125" style="71" customWidth="1"/>
    <col min="9733" max="9733" width="6.25" style="71" customWidth="1"/>
    <col min="9734" max="9734" width="14.125" style="71" customWidth="1"/>
    <col min="9735" max="9735" width="6.875" style="71" customWidth="1"/>
    <col min="9736" max="9736" width="14.125" style="71" customWidth="1"/>
    <col min="9737" max="9737" width="6.875" style="71" customWidth="1"/>
    <col min="9738" max="9738" width="14.125" style="71" customWidth="1"/>
    <col min="9739" max="9739" width="6.875" style="71" customWidth="1"/>
    <col min="9740" max="9740" width="14.125" style="71" customWidth="1"/>
    <col min="9741" max="9741" width="6.875" style="71" customWidth="1"/>
    <col min="9742" max="9984" width="10.625" style="71"/>
    <col min="9985" max="9985" width="25.125" style="71" customWidth="1"/>
    <col min="9986" max="9986" width="14.125" style="71" customWidth="1"/>
    <col min="9987" max="9987" width="6.25" style="71" customWidth="1"/>
    <col min="9988" max="9988" width="14.125" style="71" customWidth="1"/>
    <col min="9989" max="9989" width="6.25" style="71" customWidth="1"/>
    <col min="9990" max="9990" width="14.125" style="71" customWidth="1"/>
    <col min="9991" max="9991" width="6.875" style="71" customWidth="1"/>
    <col min="9992" max="9992" width="14.125" style="71" customWidth="1"/>
    <col min="9993" max="9993" width="6.875" style="71" customWidth="1"/>
    <col min="9994" max="9994" width="14.125" style="71" customWidth="1"/>
    <col min="9995" max="9995" width="6.875" style="71" customWidth="1"/>
    <col min="9996" max="9996" width="14.125" style="71" customWidth="1"/>
    <col min="9997" max="9997" width="6.875" style="71" customWidth="1"/>
    <col min="9998" max="10240" width="10.625" style="71"/>
    <col min="10241" max="10241" width="25.125" style="71" customWidth="1"/>
    <col min="10242" max="10242" width="14.125" style="71" customWidth="1"/>
    <col min="10243" max="10243" width="6.25" style="71" customWidth="1"/>
    <col min="10244" max="10244" width="14.125" style="71" customWidth="1"/>
    <col min="10245" max="10245" width="6.25" style="71" customWidth="1"/>
    <col min="10246" max="10246" width="14.125" style="71" customWidth="1"/>
    <col min="10247" max="10247" width="6.875" style="71" customWidth="1"/>
    <col min="10248" max="10248" width="14.125" style="71" customWidth="1"/>
    <col min="10249" max="10249" width="6.875" style="71" customWidth="1"/>
    <col min="10250" max="10250" width="14.125" style="71" customWidth="1"/>
    <col min="10251" max="10251" width="6.875" style="71" customWidth="1"/>
    <col min="10252" max="10252" width="14.125" style="71" customWidth="1"/>
    <col min="10253" max="10253" width="6.875" style="71" customWidth="1"/>
    <col min="10254" max="10496" width="10.625" style="71"/>
    <col min="10497" max="10497" width="25.125" style="71" customWidth="1"/>
    <col min="10498" max="10498" width="14.125" style="71" customWidth="1"/>
    <col min="10499" max="10499" width="6.25" style="71" customWidth="1"/>
    <col min="10500" max="10500" width="14.125" style="71" customWidth="1"/>
    <col min="10501" max="10501" width="6.25" style="71" customWidth="1"/>
    <col min="10502" max="10502" width="14.125" style="71" customWidth="1"/>
    <col min="10503" max="10503" width="6.875" style="71" customWidth="1"/>
    <col min="10504" max="10504" width="14.125" style="71" customWidth="1"/>
    <col min="10505" max="10505" width="6.875" style="71" customWidth="1"/>
    <col min="10506" max="10506" width="14.125" style="71" customWidth="1"/>
    <col min="10507" max="10507" width="6.875" style="71" customWidth="1"/>
    <col min="10508" max="10508" width="14.125" style="71" customWidth="1"/>
    <col min="10509" max="10509" width="6.875" style="71" customWidth="1"/>
    <col min="10510" max="10752" width="10.625" style="71"/>
    <col min="10753" max="10753" width="25.125" style="71" customWidth="1"/>
    <col min="10754" max="10754" width="14.125" style="71" customWidth="1"/>
    <col min="10755" max="10755" width="6.25" style="71" customWidth="1"/>
    <col min="10756" max="10756" width="14.125" style="71" customWidth="1"/>
    <col min="10757" max="10757" width="6.25" style="71" customWidth="1"/>
    <col min="10758" max="10758" width="14.125" style="71" customWidth="1"/>
    <col min="10759" max="10759" width="6.875" style="71" customWidth="1"/>
    <col min="10760" max="10760" width="14.125" style="71" customWidth="1"/>
    <col min="10761" max="10761" width="6.875" style="71" customWidth="1"/>
    <col min="10762" max="10762" width="14.125" style="71" customWidth="1"/>
    <col min="10763" max="10763" width="6.875" style="71" customWidth="1"/>
    <col min="10764" max="10764" width="14.125" style="71" customWidth="1"/>
    <col min="10765" max="10765" width="6.875" style="71" customWidth="1"/>
    <col min="10766" max="11008" width="10.625" style="71"/>
    <col min="11009" max="11009" width="25.125" style="71" customWidth="1"/>
    <col min="11010" max="11010" width="14.125" style="71" customWidth="1"/>
    <col min="11011" max="11011" width="6.25" style="71" customWidth="1"/>
    <col min="11012" max="11012" width="14.125" style="71" customWidth="1"/>
    <col min="11013" max="11013" width="6.25" style="71" customWidth="1"/>
    <col min="11014" max="11014" width="14.125" style="71" customWidth="1"/>
    <col min="11015" max="11015" width="6.875" style="71" customWidth="1"/>
    <col min="11016" max="11016" width="14.125" style="71" customWidth="1"/>
    <col min="11017" max="11017" width="6.875" style="71" customWidth="1"/>
    <col min="11018" max="11018" width="14.125" style="71" customWidth="1"/>
    <col min="11019" max="11019" width="6.875" style="71" customWidth="1"/>
    <col min="11020" max="11020" width="14.125" style="71" customWidth="1"/>
    <col min="11021" max="11021" width="6.875" style="71" customWidth="1"/>
    <col min="11022" max="11264" width="10.625" style="71"/>
    <col min="11265" max="11265" width="25.125" style="71" customWidth="1"/>
    <col min="11266" max="11266" width="14.125" style="71" customWidth="1"/>
    <col min="11267" max="11267" width="6.25" style="71" customWidth="1"/>
    <col min="11268" max="11268" width="14.125" style="71" customWidth="1"/>
    <col min="11269" max="11269" width="6.25" style="71" customWidth="1"/>
    <col min="11270" max="11270" width="14.125" style="71" customWidth="1"/>
    <col min="11271" max="11271" width="6.875" style="71" customWidth="1"/>
    <col min="11272" max="11272" width="14.125" style="71" customWidth="1"/>
    <col min="11273" max="11273" width="6.875" style="71" customWidth="1"/>
    <col min="11274" max="11274" width="14.125" style="71" customWidth="1"/>
    <col min="11275" max="11275" width="6.875" style="71" customWidth="1"/>
    <col min="11276" max="11276" width="14.125" style="71" customWidth="1"/>
    <col min="11277" max="11277" width="6.875" style="71" customWidth="1"/>
    <col min="11278" max="11520" width="10.625" style="71"/>
    <col min="11521" max="11521" width="25.125" style="71" customWidth="1"/>
    <col min="11522" max="11522" width="14.125" style="71" customWidth="1"/>
    <col min="11523" max="11523" width="6.25" style="71" customWidth="1"/>
    <col min="11524" max="11524" width="14.125" style="71" customWidth="1"/>
    <col min="11525" max="11525" width="6.25" style="71" customWidth="1"/>
    <col min="11526" max="11526" width="14.125" style="71" customWidth="1"/>
    <col min="11527" max="11527" width="6.875" style="71" customWidth="1"/>
    <col min="11528" max="11528" width="14.125" style="71" customWidth="1"/>
    <col min="11529" max="11529" width="6.875" style="71" customWidth="1"/>
    <col min="11530" max="11530" width="14.125" style="71" customWidth="1"/>
    <col min="11531" max="11531" width="6.875" style="71" customWidth="1"/>
    <col min="11532" max="11532" width="14.125" style="71" customWidth="1"/>
    <col min="11533" max="11533" width="6.875" style="71" customWidth="1"/>
    <col min="11534" max="11776" width="10.625" style="71"/>
    <col min="11777" max="11777" width="25.125" style="71" customWidth="1"/>
    <col min="11778" max="11778" width="14.125" style="71" customWidth="1"/>
    <col min="11779" max="11779" width="6.25" style="71" customWidth="1"/>
    <col min="11780" max="11780" width="14.125" style="71" customWidth="1"/>
    <col min="11781" max="11781" width="6.25" style="71" customWidth="1"/>
    <col min="11782" max="11782" width="14.125" style="71" customWidth="1"/>
    <col min="11783" max="11783" width="6.875" style="71" customWidth="1"/>
    <col min="11784" max="11784" width="14.125" style="71" customWidth="1"/>
    <col min="11785" max="11785" width="6.875" style="71" customWidth="1"/>
    <col min="11786" max="11786" width="14.125" style="71" customWidth="1"/>
    <col min="11787" max="11787" width="6.875" style="71" customWidth="1"/>
    <col min="11788" max="11788" width="14.125" style="71" customWidth="1"/>
    <col min="11789" max="11789" width="6.875" style="71" customWidth="1"/>
    <col min="11790" max="12032" width="10.625" style="71"/>
    <col min="12033" max="12033" width="25.125" style="71" customWidth="1"/>
    <col min="12034" max="12034" width="14.125" style="71" customWidth="1"/>
    <col min="12035" max="12035" width="6.25" style="71" customWidth="1"/>
    <col min="12036" max="12036" width="14.125" style="71" customWidth="1"/>
    <col min="12037" max="12037" width="6.25" style="71" customWidth="1"/>
    <col min="12038" max="12038" width="14.125" style="71" customWidth="1"/>
    <col min="12039" max="12039" width="6.875" style="71" customWidth="1"/>
    <col min="12040" max="12040" width="14.125" style="71" customWidth="1"/>
    <col min="12041" max="12041" width="6.875" style="71" customWidth="1"/>
    <col min="12042" max="12042" width="14.125" style="71" customWidth="1"/>
    <col min="12043" max="12043" width="6.875" style="71" customWidth="1"/>
    <col min="12044" max="12044" width="14.125" style="71" customWidth="1"/>
    <col min="12045" max="12045" width="6.875" style="71" customWidth="1"/>
    <col min="12046" max="12288" width="10.625" style="71"/>
    <col min="12289" max="12289" width="25.125" style="71" customWidth="1"/>
    <col min="12290" max="12290" width="14.125" style="71" customWidth="1"/>
    <col min="12291" max="12291" width="6.25" style="71" customWidth="1"/>
    <col min="12292" max="12292" width="14.125" style="71" customWidth="1"/>
    <col min="12293" max="12293" width="6.25" style="71" customWidth="1"/>
    <col min="12294" max="12294" width="14.125" style="71" customWidth="1"/>
    <col min="12295" max="12295" width="6.875" style="71" customWidth="1"/>
    <col min="12296" max="12296" width="14.125" style="71" customWidth="1"/>
    <col min="12297" max="12297" width="6.875" style="71" customWidth="1"/>
    <col min="12298" max="12298" width="14.125" style="71" customWidth="1"/>
    <col min="12299" max="12299" width="6.875" style="71" customWidth="1"/>
    <col min="12300" max="12300" width="14.125" style="71" customWidth="1"/>
    <col min="12301" max="12301" width="6.875" style="71" customWidth="1"/>
    <col min="12302" max="12544" width="10.625" style="71"/>
    <col min="12545" max="12545" width="25.125" style="71" customWidth="1"/>
    <col min="12546" max="12546" width="14.125" style="71" customWidth="1"/>
    <col min="12547" max="12547" width="6.25" style="71" customWidth="1"/>
    <col min="12548" max="12548" width="14.125" style="71" customWidth="1"/>
    <col min="12549" max="12549" width="6.25" style="71" customWidth="1"/>
    <col min="12550" max="12550" width="14.125" style="71" customWidth="1"/>
    <col min="12551" max="12551" width="6.875" style="71" customWidth="1"/>
    <col min="12552" max="12552" width="14.125" style="71" customWidth="1"/>
    <col min="12553" max="12553" width="6.875" style="71" customWidth="1"/>
    <col min="12554" max="12554" width="14.125" style="71" customWidth="1"/>
    <col min="12555" max="12555" width="6.875" style="71" customWidth="1"/>
    <col min="12556" max="12556" width="14.125" style="71" customWidth="1"/>
    <col min="12557" max="12557" width="6.875" style="71" customWidth="1"/>
    <col min="12558" max="12800" width="10.625" style="71"/>
    <col min="12801" max="12801" width="25.125" style="71" customWidth="1"/>
    <col min="12802" max="12802" width="14.125" style="71" customWidth="1"/>
    <col min="12803" max="12803" width="6.25" style="71" customWidth="1"/>
    <col min="12804" max="12804" width="14.125" style="71" customWidth="1"/>
    <col min="12805" max="12805" width="6.25" style="71" customWidth="1"/>
    <col min="12806" max="12806" width="14.125" style="71" customWidth="1"/>
    <col min="12807" max="12807" width="6.875" style="71" customWidth="1"/>
    <col min="12808" max="12808" width="14.125" style="71" customWidth="1"/>
    <col min="12809" max="12809" width="6.875" style="71" customWidth="1"/>
    <col min="12810" max="12810" width="14.125" style="71" customWidth="1"/>
    <col min="12811" max="12811" width="6.875" style="71" customWidth="1"/>
    <col min="12812" max="12812" width="14.125" style="71" customWidth="1"/>
    <col min="12813" max="12813" width="6.875" style="71" customWidth="1"/>
    <col min="12814" max="13056" width="10.625" style="71"/>
    <col min="13057" max="13057" width="25.125" style="71" customWidth="1"/>
    <col min="13058" max="13058" width="14.125" style="71" customWidth="1"/>
    <col min="13059" max="13059" width="6.25" style="71" customWidth="1"/>
    <col min="13060" max="13060" width="14.125" style="71" customWidth="1"/>
    <col min="13061" max="13061" width="6.25" style="71" customWidth="1"/>
    <col min="13062" max="13062" width="14.125" style="71" customWidth="1"/>
    <col min="13063" max="13063" width="6.875" style="71" customWidth="1"/>
    <col min="13064" max="13064" width="14.125" style="71" customWidth="1"/>
    <col min="13065" max="13065" width="6.875" style="71" customWidth="1"/>
    <col min="13066" max="13066" width="14.125" style="71" customWidth="1"/>
    <col min="13067" max="13067" width="6.875" style="71" customWidth="1"/>
    <col min="13068" max="13068" width="14.125" style="71" customWidth="1"/>
    <col min="13069" max="13069" width="6.875" style="71" customWidth="1"/>
    <col min="13070" max="13312" width="10.625" style="71"/>
    <col min="13313" max="13313" width="25.125" style="71" customWidth="1"/>
    <col min="13314" max="13314" width="14.125" style="71" customWidth="1"/>
    <col min="13315" max="13315" width="6.25" style="71" customWidth="1"/>
    <col min="13316" max="13316" width="14.125" style="71" customWidth="1"/>
    <col min="13317" max="13317" width="6.25" style="71" customWidth="1"/>
    <col min="13318" max="13318" width="14.125" style="71" customWidth="1"/>
    <col min="13319" max="13319" width="6.875" style="71" customWidth="1"/>
    <col min="13320" max="13320" width="14.125" style="71" customWidth="1"/>
    <col min="13321" max="13321" width="6.875" style="71" customWidth="1"/>
    <col min="13322" max="13322" width="14.125" style="71" customWidth="1"/>
    <col min="13323" max="13323" width="6.875" style="71" customWidth="1"/>
    <col min="13324" max="13324" width="14.125" style="71" customWidth="1"/>
    <col min="13325" max="13325" width="6.875" style="71" customWidth="1"/>
    <col min="13326" max="13568" width="10.625" style="71"/>
    <col min="13569" max="13569" width="25.125" style="71" customWidth="1"/>
    <col min="13570" max="13570" width="14.125" style="71" customWidth="1"/>
    <col min="13571" max="13571" width="6.25" style="71" customWidth="1"/>
    <col min="13572" max="13572" width="14.125" style="71" customWidth="1"/>
    <col min="13573" max="13573" width="6.25" style="71" customWidth="1"/>
    <col min="13574" max="13574" width="14.125" style="71" customWidth="1"/>
    <col min="13575" max="13575" width="6.875" style="71" customWidth="1"/>
    <col min="13576" max="13576" width="14.125" style="71" customWidth="1"/>
    <col min="13577" max="13577" width="6.875" style="71" customWidth="1"/>
    <col min="13578" max="13578" width="14.125" style="71" customWidth="1"/>
    <col min="13579" max="13579" width="6.875" style="71" customWidth="1"/>
    <col min="13580" max="13580" width="14.125" style="71" customWidth="1"/>
    <col min="13581" max="13581" width="6.875" style="71" customWidth="1"/>
    <col min="13582" max="13824" width="10.625" style="71"/>
    <col min="13825" max="13825" width="25.125" style="71" customWidth="1"/>
    <col min="13826" max="13826" width="14.125" style="71" customWidth="1"/>
    <col min="13827" max="13827" width="6.25" style="71" customWidth="1"/>
    <col min="13828" max="13828" width="14.125" style="71" customWidth="1"/>
    <col min="13829" max="13829" width="6.25" style="71" customWidth="1"/>
    <col min="13830" max="13830" width="14.125" style="71" customWidth="1"/>
    <col min="13831" max="13831" width="6.875" style="71" customWidth="1"/>
    <col min="13832" max="13832" width="14.125" style="71" customWidth="1"/>
    <col min="13833" max="13833" width="6.875" style="71" customWidth="1"/>
    <col min="13834" max="13834" width="14.125" style="71" customWidth="1"/>
    <col min="13835" max="13835" width="6.875" style="71" customWidth="1"/>
    <col min="13836" max="13836" width="14.125" style="71" customWidth="1"/>
    <col min="13837" max="13837" width="6.875" style="71" customWidth="1"/>
    <col min="13838" max="14080" width="10.625" style="71"/>
    <col min="14081" max="14081" width="25.125" style="71" customWidth="1"/>
    <col min="14082" max="14082" width="14.125" style="71" customWidth="1"/>
    <col min="14083" max="14083" width="6.25" style="71" customWidth="1"/>
    <col min="14084" max="14084" width="14.125" style="71" customWidth="1"/>
    <col min="14085" max="14085" width="6.25" style="71" customWidth="1"/>
    <col min="14086" max="14086" width="14.125" style="71" customWidth="1"/>
    <col min="14087" max="14087" width="6.875" style="71" customWidth="1"/>
    <col min="14088" max="14088" width="14.125" style="71" customWidth="1"/>
    <col min="14089" max="14089" width="6.875" style="71" customWidth="1"/>
    <col min="14090" max="14090" width="14.125" style="71" customWidth="1"/>
    <col min="14091" max="14091" width="6.875" style="71" customWidth="1"/>
    <col min="14092" max="14092" width="14.125" style="71" customWidth="1"/>
    <col min="14093" max="14093" width="6.875" style="71" customWidth="1"/>
    <col min="14094" max="14336" width="10.625" style="71"/>
    <col min="14337" max="14337" width="25.125" style="71" customWidth="1"/>
    <col min="14338" max="14338" width="14.125" style="71" customWidth="1"/>
    <col min="14339" max="14339" width="6.25" style="71" customWidth="1"/>
    <col min="14340" max="14340" width="14.125" style="71" customWidth="1"/>
    <col min="14341" max="14341" width="6.25" style="71" customWidth="1"/>
    <col min="14342" max="14342" width="14.125" style="71" customWidth="1"/>
    <col min="14343" max="14343" width="6.875" style="71" customWidth="1"/>
    <col min="14344" max="14344" width="14.125" style="71" customWidth="1"/>
    <col min="14345" max="14345" width="6.875" style="71" customWidth="1"/>
    <col min="14346" max="14346" width="14.125" style="71" customWidth="1"/>
    <col min="14347" max="14347" width="6.875" style="71" customWidth="1"/>
    <col min="14348" max="14348" width="14.125" style="71" customWidth="1"/>
    <col min="14349" max="14349" width="6.875" style="71" customWidth="1"/>
    <col min="14350" max="14592" width="10.625" style="71"/>
    <col min="14593" max="14593" width="25.125" style="71" customWidth="1"/>
    <col min="14594" max="14594" width="14.125" style="71" customWidth="1"/>
    <col min="14595" max="14595" width="6.25" style="71" customWidth="1"/>
    <col min="14596" max="14596" width="14.125" style="71" customWidth="1"/>
    <col min="14597" max="14597" width="6.25" style="71" customWidth="1"/>
    <col min="14598" max="14598" width="14.125" style="71" customWidth="1"/>
    <col min="14599" max="14599" width="6.875" style="71" customWidth="1"/>
    <col min="14600" max="14600" width="14.125" style="71" customWidth="1"/>
    <col min="14601" max="14601" width="6.875" style="71" customWidth="1"/>
    <col min="14602" max="14602" width="14.125" style="71" customWidth="1"/>
    <col min="14603" max="14603" width="6.875" style="71" customWidth="1"/>
    <col min="14604" max="14604" width="14.125" style="71" customWidth="1"/>
    <col min="14605" max="14605" width="6.875" style="71" customWidth="1"/>
    <col min="14606" max="14848" width="10.625" style="71"/>
    <col min="14849" max="14849" width="25.125" style="71" customWidth="1"/>
    <col min="14850" max="14850" width="14.125" style="71" customWidth="1"/>
    <col min="14851" max="14851" width="6.25" style="71" customWidth="1"/>
    <col min="14852" max="14852" width="14.125" style="71" customWidth="1"/>
    <col min="14853" max="14853" width="6.25" style="71" customWidth="1"/>
    <col min="14854" max="14854" width="14.125" style="71" customWidth="1"/>
    <col min="14855" max="14855" width="6.875" style="71" customWidth="1"/>
    <col min="14856" max="14856" width="14.125" style="71" customWidth="1"/>
    <col min="14857" max="14857" width="6.875" style="71" customWidth="1"/>
    <col min="14858" max="14858" width="14.125" style="71" customWidth="1"/>
    <col min="14859" max="14859" width="6.875" style="71" customWidth="1"/>
    <col min="14860" max="14860" width="14.125" style="71" customWidth="1"/>
    <col min="14861" max="14861" width="6.875" style="71" customWidth="1"/>
    <col min="14862" max="15104" width="10.625" style="71"/>
    <col min="15105" max="15105" width="25.125" style="71" customWidth="1"/>
    <col min="15106" max="15106" width="14.125" style="71" customWidth="1"/>
    <col min="15107" max="15107" width="6.25" style="71" customWidth="1"/>
    <col min="15108" max="15108" width="14.125" style="71" customWidth="1"/>
    <col min="15109" max="15109" width="6.25" style="71" customWidth="1"/>
    <col min="15110" max="15110" width="14.125" style="71" customWidth="1"/>
    <col min="15111" max="15111" width="6.875" style="71" customWidth="1"/>
    <col min="15112" max="15112" width="14.125" style="71" customWidth="1"/>
    <col min="15113" max="15113" width="6.875" style="71" customWidth="1"/>
    <col min="15114" max="15114" width="14.125" style="71" customWidth="1"/>
    <col min="15115" max="15115" width="6.875" style="71" customWidth="1"/>
    <col min="15116" max="15116" width="14.125" style="71" customWidth="1"/>
    <col min="15117" max="15117" width="6.875" style="71" customWidth="1"/>
    <col min="15118" max="15360" width="10.625" style="71"/>
    <col min="15361" max="15361" width="25.125" style="71" customWidth="1"/>
    <col min="15362" max="15362" width="14.125" style="71" customWidth="1"/>
    <col min="15363" max="15363" width="6.25" style="71" customWidth="1"/>
    <col min="15364" max="15364" width="14.125" style="71" customWidth="1"/>
    <col min="15365" max="15365" width="6.25" style="71" customWidth="1"/>
    <col min="15366" max="15366" width="14.125" style="71" customWidth="1"/>
    <col min="15367" max="15367" width="6.875" style="71" customWidth="1"/>
    <col min="15368" max="15368" width="14.125" style="71" customWidth="1"/>
    <col min="15369" max="15369" width="6.875" style="71" customWidth="1"/>
    <col min="15370" max="15370" width="14.125" style="71" customWidth="1"/>
    <col min="15371" max="15371" width="6.875" style="71" customWidth="1"/>
    <col min="15372" max="15372" width="14.125" style="71" customWidth="1"/>
    <col min="15373" max="15373" width="6.875" style="71" customWidth="1"/>
    <col min="15374" max="15616" width="10.625" style="71"/>
    <col min="15617" max="15617" width="25.125" style="71" customWidth="1"/>
    <col min="15618" max="15618" width="14.125" style="71" customWidth="1"/>
    <col min="15619" max="15619" width="6.25" style="71" customWidth="1"/>
    <col min="15620" max="15620" width="14.125" style="71" customWidth="1"/>
    <col min="15621" max="15621" width="6.25" style="71" customWidth="1"/>
    <col min="15622" max="15622" width="14.125" style="71" customWidth="1"/>
    <col min="15623" max="15623" width="6.875" style="71" customWidth="1"/>
    <col min="15624" max="15624" width="14.125" style="71" customWidth="1"/>
    <col min="15625" max="15625" width="6.875" style="71" customWidth="1"/>
    <col min="15626" max="15626" width="14.125" style="71" customWidth="1"/>
    <col min="15627" max="15627" width="6.875" style="71" customWidth="1"/>
    <col min="15628" max="15628" width="14.125" style="71" customWidth="1"/>
    <col min="15629" max="15629" width="6.875" style="71" customWidth="1"/>
    <col min="15630" max="15872" width="10.625" style="71"/>
    <col min="15873" max="15873" width="25.125" style="71" customWidth="1"/>
    <col min="15874" max="15874" width="14.125" style="71" customWidth="1"/>
    <col min="15875" max="15875" width="6.25" style="71" customWidth="1"/>
    <col min="15876" max="15876" width="14.125" style="71" customWidth="1"/>
    <col min="15877" max="15877" width="6.25" style="71" customWidth="1"/>
    <col min="15878" max="15878" width="14.125" style="71" customWidth="1"/>
    <col min="15879" max="15879" width="6.875" style="71" customWidth="1"/>
    <col min="15880" max="15880" width="14.125" style="71" customWidth="1"/>
    <col min="15881" max="15881" width="6.875" style="71" customWidth="1"/>
    <col min="15882" max="15882" width="14.125" style="71" customWidth="1"/>
    <col min="15883" max="15883" width="6.875" style="71" customWidth="1"/>
    <col min="15884" max="15884" width="14.125" style="71" customWidth="1"/>
    <col min="15885" max="15885" width="6.875" style="71" customWidth="1"/>
    <col min="15886" max="16128" width="10.625" style="71"/>
    <col min="16129" max="16129" width="25.125" style="71" customWidth="1"/>
    <col min="16130" max="16130" width="14.125" style="71" customWidth="1"/>
    <col min="16131" max="16131" width="6.25" style="71" customWidth="1"/>
    <col min="16132" max="16132" width="14.125" style="71" customWidth="1"/>
    <col min="16133" max="16133" width="6.25" style="71" customWidth="1"/>
    <col min="16134" max="16134" width="14.125" style="71" customWidth="1"/>
    <col min="16135" max="16135" width="6.875" style="71" customWidth="1"/>
    <col min="16136" max="16136" width="14.125" style="71" customWidth="1"/>
    <col min="16137" max="16137" width="6.875" style="71" customWidth="1"/>
    <col min="16138" max="16138" width="14.125" style="71" customWidth="1"/>
    <col min="16139" max="16139" width="6.875" style="71" customWidth="1"/>
    <col min="16140" max="16140" width="14.125" style="71" customWidth="1"/>
    <col min="16141" max="16141" width="6.875" style="71" customWidth="1"/>
    <col min="16142" max="16384" width="10.625" style="71"/>
  </cols>
  <sheetData>
    <row r="1" spans="1:13" s="72" customFormat="1" ht="26.25" customHeight="1">
      <c r="A1" s="381" t="s">
        <v>229</v>
      </c>
      <c r="B1" s="381"/>
      <c r="C1" s="381"/>
      <c r="D1" s="381"/>
      <c r="E1" s="381"/>
      <c r="F1" s="381"/>
      <c r="G1" s="381"/>
      <c r="H1" s="381"/>
      <c r="I1" s="381"/>
      <c r="J1" s="381"/>
      <c r="K1" s="420"/>
    </row>
    <row r="2" spans="1:13" ht="5.25" customHeight="1">
      <c r="A2" s="77" t="s">
        <v>166</v>
      </c>
      <c r="K2" s="76"/>
    </row>
    <row r="3" spans="1:13" ht="20.100000000000001" customHeight="1">
      <c r="A3" s="25"/>
      <c r="B3" s="69"/>
      <c r="C3" s="69"/>
      <c r="D3" s="69"/>
      <c r="E3" s="69"/>
      <c r="F3" s="69"/>
      <c r="G3" s="69"/>
      <c r="H3" s="2"/>
      <c r="I3" s="69"/>
      <c r="J3" s="2"/>
      <c r="K3" s="69" t="s">
        <v>54</v>
      </c>
      <c r="M3" s="88"/>
    </row>
    <row r="4" spans="1:13" s="73" customFormat="1" ht="28.5" customHeight="1">
      <c r="A4" s="424" t="s">
        <v>1</v>
      </c>
      <c r="B4" s="421" t="s">
        <v>232</v>
      </c>
      <c r="C4" s="422"/>
      <c r="D4" s="421" t="s">
        <v>233</v>
      </c>
      <c r="E4" s="422"/>
      <c r="F4" s="421" t="s">
        <v>255</v>
      </c>
      <c r="G4" s="422"/>
      <c r="H4" s="421" t="s">
        <v>295</v>
      </c>
      <c r="I4" s="422"/>
      <c r="J4" s="421" t="s">
        <v>319</v>
      </c>
      <c r="K4" s="423"/>
    </row>
    <row r="5" spans="1:13" s="74" customFormat="1" ht="28.5" customHeight="1">
      <c r="A5" s="425"/>
      <c r="B5" s="13" t="s">
        <v>99</v>
      </c>
      <c r="C5" s="83" t="s">
        <v>124</v>
      </c>
      <c r="D5" s="13" t="s">
        <v>99</v>
      </c>
      <c r="E5" s="83" t="s">
        <v>124</v>
      </c>
      <c r="F5" s="13" t="s">
        <v>99</v>
      </c>
      <c r="G5" s="83" t="s">
        <v>124</v>
      </c>
      <c r="H5" s="13" t="s">
        <v>99</v>
      </c>
      <c r="I5" s="83" t="s">
        <v>124</v>
      </c>
      <c r="J5" s="13" t="s">
        <v>99</v>
      </c>
      <c r="K5" s="83" t="s">
        <v>124</v>
      </c>
    </row>
    <row r="6" spans="1:13" s="75" customFormat="1" ht="25.5" customHeight="1">
      <c r="A6" s="222" t="s">
        <v>52</v>
      </c>
      <c r="B6" s="80">
        <v>18885715</v>
      </c>
      <c r="C6" s="84">
        <v>1</v>
      </c>
      <c r="D6" s="80">
        <v>18260013</v>
      </c>
      <c r="E6" s="84">
        <v>1</v>
      </c>
      <c r="F6" s="80">
        <v>22014415</v>
      </c>
      <c r="G6" s="84">
        <v>1</v>
      </c>
      <c r="H6" s="80">
        <v>22620810</v>
      </c>
      <c r="I6" s="219">
        <v>1</v>
      </c>
      <c r="J6" s="80">
        <v>18970939</v>
      </c>
      <c r="K6" s="219">
        <v>1</v>
      </c>
    </row>
    <row r="7" spans="1:13" s="73" customFormat="1" ht="25.5" customHeight="1">
      <c r="A7" s="222" t="s">
        <v>230</v>
      </c>
      <c r="B7" s="81">
        <v>4827018</v>
      </c>
      <c r="C7" s="85">
        <v>0.25559095856312564</v>
      </c>
      <c r="D7" s="81">
        <v>5411130</v>
      </c>
      <c r="E7" s="85">
        <v>0.29633768606846006</v>
      </c>
      <c r="F7" s="81">
        <v>5375922</v>
      </c>
      <c r="G7" s="85">
        <v>0.24420008435381999</v>
      </c>
      <c r="H7" s="81">
        <v>5164954</v>
      </c>
      <c r="I7" s="220">
        <v>0.22832754441596034</v>
      </c>
      <c r="J7" s="81">
        <v>5130626</v>
      </c>
      <c r="K7" s="220">
        <v>0.27044660256405861</v>
      </c>
    </row>
    <row r="8" spans="1:13" s="73" customFormat="1" ht="25.5" customHeight="1">
      <c r="A8" s="222" t="s">
        <v>184</v>
      </c>
      <c r="B8" s="81">
        <v>161933</v>
      </c>
      <c r="C8" s="85">
        <v>8.5743642747971149E-3</v>
      </c>
      <c r="D8" s="81">
        <v>166656</v>
      </c>
      <c r="E8" s="85">
        <v>9.126828113430149E-3</v>
      </c>
      <c r="F8" s="81">
        <v>172032</v>
      </c>
      <c r="G8" s="85">
        <v>7.8145160795778587E-3</v>
      </c>
      <c r="H8" s="81">
        <v>174648</v>
      </c>
      <c r="I8" s="85">
        <v>7.7206784372442893E-3</v>
      </c>
      <c r="J8" s="81">
        <v>174915</v>
      </c>
      <c r="K8" s="85">
        <v>9.2201551014422633E-3</v>
      </c>
    </row>
    <row r="9" spans="1:13" s="73" customFormat="1" ht="25.5" customHeight="1">
      <c r="A9" s="222" t="s">
        <v>186</v>
      </c>
      <c r="B9" s="81">
        <v>3846</v>
      </c>
      <c r="C9" s="85">
        <v>2.0364598322065116E-4</v>
      </c>
      <c r="D9" s="81">
        <v>1708</v>
      </c>
      <c r="E9" s="85">
        <v>9.3537720920571093E-5</v>
      </c>
      <c r="F9" s="81">
        <v>1762</v>
      </c>
      <c r="G9" s="85">
        <v>8.0038465705311725E-5</v>
      </c>
      <c r="H9" s="81">
        <v>1397</v>
      </c>
      <c r="I9" s="85">
        <v>6.1757293394887268E-5</v>
      </c>
      <c r="J9" s="81">
        <v>733</v>
      </c>
      <c r="K9" s="85">
        <v>3.8638045275460537E-5</v>
      </c>
    </row>
    <row r="10" spans="1:13" s="73" customFormat="1" ht="25.5" customHeight="1">
      <c r="A10" s="222" t="s">
        <v>167</v>
      </c>
      <c r="B10" s="81">
        <v>8539</v>
      </c>
      <c r="C10" s="85">
        <v>4.5214067881464904E-4</v>
      </c>
      <c r="D10" s="81">
        <v>9779</v>
      </c>
      <c r="E10" s="85">
        <v>5.3554178740179432E-4</v>
      </c>
      <c r="F10" s="81">
        <v>8857</v>
      </c>
      <c r="G10" s="85">
        <v>4.0232729327579223E-4</v>
      </c>
      <c r="H10" s="81">
        <v>14072</v>
      </c>
      <c r="I10" s="85">
        <v>6.2208205630125536E-4</v>
      </c>
      <c r="J10" s="81">
        <v>11810</v>
      </c>
      <c r="K10" s="85">
        <v>6.2253112510666977E-4</v>
      </c>
    </row>
    <row r="11" spans="1:13" s="73" customFormat="1" ht="25.5" customHeight="1">
      <c r="A11" s="222" t="s">
        <v>187</v>
      </c>
      <c r="B11" s="81">
        <v>7818</v>
      </c>
      <c r="C11" s="85">
        <v>4.1396367571998202E-4</v>
      </c>
      <c r="D11" s="81">
        <v>5956</v>
      </c>
      <c r="E11" s="85">
        <v>3.261772048026472E-4</v>
      </c>
      <c r="F11" s="81">
        <v>11549</v>
      </c>
      <c r="G11" s="85">
        <v>5.246108061467906E-4</v>
      </c>
      <c r="H11" s="81">
        <v>16413</v>
      </c>
      <c r="I11" s="85">
        <v>7.2557083499662483E-4</v>
      </c>
      <c r="J11" s="81">
        <v>9795</v>
      </c>
      <c r="K11" s="85">
        <v>5.1631603475189077E-4</v>
      </c>
    </row>
    <row r="12" spans="1:13" s="73" customFormat="1" ht="25.5" customHeight="1">
      <c r="A12" s="222" t="s">
        <v>188</v>
      </c>
      <c r="B12" s="80">
        <v>584780</v>
      </c>
      <c r="C12" s="85">
        <v>3.0964144063383357E-2</v>
      </c>
      <c r="D12" s="80">
        <v>571137</v>
      </c>
      <c r="E12" s="85">
        <v>3.1278017162419326E-2</v>
      </c>
      <c r="F12" s="80">
        <v>679474</v>
      </c>
      <c r="G12" s="85">
        <v>3.0864958255761056E-2</v>
      </c>
      <c r="H12" s="80">
        <v>728517</v>
      </c>
      <c r="I12" s="85">
        <v>3.2205610674418822E-2</v>
      </c>
      <c r="J12" s="80">
        <v>736033</v>
      </c>
      <c r="K12" s="85">
        <v>3.8797921389131025E-2</v>
      </c>
    </row>
    <row r="13" spans="1:13" s="73" customFormat="1" ht="25.5" customHeight="1">
      <c r="A13" s="222" t="s">
        <v>189</v>
      </c>
      <c r="B13" s="81">
        <v>47363</v>
      </c>
      <c r="C13" s="85">
        <v>2.5078743378262355E-3</v>
      </c>
      <c r="D13" s="81">
        <v>47502</v>
      </c>
      <c r="E13" s="85">
        <v>2.6014220252745714E-3</v>
      </c>
      <c r="F13" s="81">
        <v>45509</v>
      </c>
      <c r="G13" s="85">
        <v>2.0672363994228326E-3</v>
      </c>
      <c r="H13" s="81">
        <v>50565</v>
      </c>
      <c r="I13" s="85">
        <v>2.2353310955708482E-3</v>
      </c>
      <c r="J13" s="81">
        <v>51417</v>
      </c>
      <c r="K13" s="85">
        <v>2.7103033750727891E-3</v>
      </c>
    </row>
    <row r="14" spans="1:13" s="73" customFormat="1" ht="25.5" customHeight="1">
      <c r="A14" s="222" t="s">
        <v>219</v>
      </c>
      <c r="B14" s="81">
        <v>61516</v>
      </c>
      <c r="C14" s="85">
        <v>3.2572767300576124E-3</v>
      </c>
      <c r="D14" s="81">
        <v>31306</v>
      </c>
      <c r="E14" s="85">
        <v>1.7144566107373527E-3</v>
      </c>
      <c r="F14" s="81">
        <v>0</v>
      </c>
      <c r="G14" s="85">
        <v>0</v>
      </c>
      <c r="H14" s="221" t="s">
        <v>49</v>
      </c>
      <c r="I14" s="221">
        <v>0</v>
      </c>
      <c r="J14" s="221">
        <v>0</v>
      </c>
      <c r="K14" s="221">
        <v>0</v>
      </c>
    </row>
    <row r="15" spans="1:13" s="73" customFormat="1" ht="25.5" customHeight="1">
      <c r="A15" s="222" t="s">
        <v>185</v>
      </c>
      <c r="B15" s="221">
        <v>0</v>
      </c>
      <c r="C15" s="221">
        <v>0</v>
      </c>
      <c r="D15" s="221">
        <v>9612</v>
      </c>
      <c r="E15" s="221">
        <v>1.776338768427297E-3</v>
      </c>
      <c r="F15" s="80">
        <v>20311</v>
      </c>
      <c r="G15" s="85">
        <v>9.2262274514221703E-4</v>
      </c>
      <c r="H15" s="80">
        <v>20414</v>
      </c>
      <c r="I15" s="85">
        <v>9.0244336962292684E-4</v>
      </c>
      <c r="J15" s="80">
        <v>24106</v>
      </c>
      <c r="K15" s="85">
        <v>1.2706803811872464E-3</v>
      </c>
    </row>
    <row r="16" spans="1:13" s="73" customFormat="1" ht="25.5" customHeight="1">
      <c r="A16" s="222" t="s">
        <v>231</v>
      </c>
      <c r="B16" s="221">
        <v>0</v>
      </c>
      <c r="C16" s="221">
        <v>0</v>
      </c>
      <c r="D16" s="221">
        <v>0</v>
      </c>
      <c r="E16" s="221">
        <v>0</v>
      </c>
      <c r="F16" s="221">
        <v>78765</v>
      </c>
      <c r="G16" s="221">
        <v>1.4651440255271561E-2</v>
      </c>
      <c r="H16" s="80">
        <v>139273</v>
      </c>
      <c r="I16" s="85">
        <v>6.1568529155233611E-3</v>
      </c>
      <c r="J16" s="80">
        <v>137561</v>
      </c>
      <c r="K16" s="85">
        <v>7.2511434462996273E-3</v>
      </c>
    </row>
    <row r="17" spans="1:11" s="73" customFormat="1" ht="25.5" customHeight="1">
      <c r="A17" s="222" t="s">
        <v>35</v>
      </c>
      <c r="B17" s="80">
        <v>15237</v>
      </c>
      <c r="C17" s="85">
        <v>8.0680027205747831E-4</v>
      </c>
      <c r="D17" s="80">
        <v>54958</v>
      </c>
      <c r="E17" s="85">
        <v>3.0097459404875562E-3</v>
      </c>
      <c r="F17" s="80">
        <v>32149</v>
      </c>
      <c r="G17" s="85">
        <v>1.4603613132576996E-3</v>
      </c>
      <c r="H17" s="80">
        <v>99239</v>
      </c>
      <c r="I17" s="85">
        <v>4.3870665992950739E-3</v>
      </c>
      <c r="J17" s="80">
        <v>24759</v>
      </c>
      <c r="K17" s="85">
        <v>1.3051014501707058E-3</v>
      </c>
    </row>
    <row r="18" spans="1:11" s="73" customFormat="1" ht="25.5" customHeight="1">
      <c r="A18" s="222" t="s">
        <v>131</v>
      </c>
      <c r="B18" s="81">
        <v>3508857</v>
      </c>
      <c r="C18" s="85">
        <v>0.18579423654333446</v>
      </c>
      <c r="D18" s="81">
        <v>3493332</v>
      </c>
      <c r="E18" s="85">
        <v>0.19131048811411033</v>
      </c>
      <c r="F18" s="81">
        <v>3384050</v>
      </c>
      <c r="G18" s="85">
        <v>0.15371973318391607</v>
      </c>
      <c r="H18" s="81">
        <v>3673422</v>
      </c>
      <c r="I18" s="85">
        <v>0.16239126715621588</v>
      </c>
      <c r="J18" s="81">
        <v>3453639</v>
      </c>
      <c r="K18" s="85">
        <v>0.182048922301632</v>
      </c>
    </row>
    <row r="19" spans="1:11" s="73" customFormat="1" ht="25.5" customHeight="1">
      <c r="A19" s="222" t="s">
        <v>158</v>
      </c>
      <c r="B19" s="81">
        <v>5290</v>
      </c>
      <c r="C19" s="85">
        <v>2.801058895572659E-4</v>
      </c>
      <c r="D19" s="81">
        <v>5028</v>
      </c>
      <c r="E19" s="85">
        <v>2.7535577329545168E-4</v>
      </c>
      <c r="F19" s="81">
        <v>5542</v>
      </c>
      <c r="G19" s="85">
        <v>2.5174414128197368E-4</v>
      </c>
      <c r="H19" s="81">
        <v>5446</v>
      </c>
      <c r="I19" s="85">
        <v>2.4075176795172233E-4</v>
      </c>
      <c r="J19" s="81">
        <v>4794</v>
      </c>
      <c r="K19" s="85">
        <v>2.527023042981689E-4</v>
      </c>
    </row>
    <row r="20" spans="1:11" s="73" customFormat="1" ht="25.5" customHeight="1">
      <c r="A20" s="222" t="s">
        <v>169</v>
      </c>
      <c r="B20" s="81">
        <v>173309</v>
      </c>
      <c r="C20" s="85">
        <v>9.1767243125293382E-3</v>
      </c>
      <c r="D20" s="81">
        <v>170113</v>
      </c>
      <c r="E20" s="85">
        <v>9.3161488986891732E-3</v>
      </c>
      <c r="F20" s="81">
        <v>157638</v>
      </c>
      <c r="G20" s="85">
        <v>7.1606717689295853E-3</v>
      </c>
      <c r="H20" s="81">
        <v>144972</v>
      </c>
      <c r="I20" s="85">
        <v>6.408789075192268E-3</v>
      </c>
      <c r="J20" s="81">
        <v>160096</v>
      </c>
      <c r="K20" s="85">
        <v>8.4390129555527004E-3</v>
      </c>
    </row>
    <row r="21" spans="1:11" s="73" customFormat="1" ht="25.5" customHeight="1">
      <c r="A21" s="222" t="s">
        <v>190</v>
      </c>
      <c r="B21" s="81">
        <v>287227</v>
      </c>
      <c r="C21" s="85">
        <v>1.5208690801486732E-2</v>
      </c>
      <c r="D21" s="81">
        <v>238186</v>
      </c>
      <c r="E21" s="85">
        <v>1.3044130910531115E-2</v>
      </c>
      <c r="F21" s="81">
        <v>233116</v>
      </c>
      <c r="G21" s="85">
        <v>1.0589243457071197E-2</v>
      </c>
      <c r="H21" s="81">
        <v>227882</v>
      </c>
      <c r="I21" s="85">
        <v>1.007399823436915E-2</v>
      </c>
      <c r="J21" s="81">
        <v>241645</v>
      </c>
      <c r="K21" s="85">
        <v>1.2737640451007722E-2</v>
      </c>
    </row>
    <row r="22" spans="1:11" s="73" customFormat="1" ht="25.5" customHeight="1">
      <c r="A22" s="222" t="s">
        <v>191</v>
      </c>
      <c r="B22" s="81">
        <v>126388</v>
      </c>
      <c r="C22" s="85">
        <v>6.6922539072521211E-3</v>
      </c>
      <c r="D22" s="81">
        <v>120338</v>
      </c>
      <c r="E22" s="85">
        <v>6.5902472249061376E-3</v>
      </c>
      <c r="F22" s="81">
        <v>122877</v>
      </c>
      <c r="G22" s="85">
        <v>5.5816609253527749E-3</v>
      </c>
      <c r="H22" s="81">
        <v>122712</v>
      </c>
      <c r="I22" s="85">
        <v>5.4247394324075928E-3</v>
      </c>
      <c r="J22" s="81">
        <v>138658</v>
      </c>
      <c r="K22" s="85">
        <v>7.3089687337036932E-3</v>
      </c>
    </row>
    <row r="23" spans="1:11" s="73" customFormat="1" ht="25.5" customHeight="1">
      <c r="A23" s="222" t="s">
        <v>172</v>
      </c>
      <c r="B23" s="81">
        <v>2909578</v>
      </c>
      <c r="C23" s="85">
        <v>0.15406236936224019</v>
      </c>
      <c r="D23" s="81">
        <v>2730814</v>
      </c>
      <c r="E23" s="85">
        <v>0.14955159122833045</v>
      </c>
      <c r="F23" s="81">
        <v>6431933</v>
      </c>
      <c r="G23" s="85">
        <v>0.29216915371132962</v>
      </c>
      <c r="H23" s="81">
        <v>5284714</v>
      </c>
      <c r="I23" s="85">
        <v>0.23362178454264015</v>
      </c>
      <c r="J23" s="81">
        <v>3959135</v>
      </c>
      <c r="K23" s="85">
        <v>0.20869473039789965</v>
      </c>
    </row>
    <row r="24" spans="1:11" s="73" customFormat="1" ht="25.5" customHeight="1">
      <c r="A24" s="223" t="s">
        <v>193</v>
      </c>
      <c r="B24" s="81">
        <v>1581</v>
      </c>
      <c r="C24" s="85">
        <v>8.3714066425337878E-5</v>
      </c>
      <c r="D24" s="81">
        <v>1537</v>
      </c>
      <c r="E24" s="85">
        <v>8.4172995933792596E-5</v>
      </c>
      <c r="F24" s="81">
        <v>1489</v>
      </c>
      <c r="G24" s="85">
        <v>6.7637500246997258E-5</v>
      </c>
      <c r="H24" s="81">
        <v>1359</v>
      </c>
      <c r="I24" s="85">
        <v>6.0077424283215319E-5</v>
      </c>
      <c r="J24" s="81">
        <v>1359</v>
      </c>
      <c r="K24" s="85">
        <v>7.1635884760369529E-5</v>
      </c>
    </row>
    <row r="25" spans="1:11" s="73" customFormat="1" ht="25.5" customHeight="1">
      <c r="A25" s="222" t="s">
        <v>194</v>
      </c>
      <c r="B25" s="81">
        <v>1197415</v>
      </c>
      <c r="C25" s="85">
        <v>6.3403212428017691E-2</v>
      </c>
      <c r="D25" s="81">
        <v>1198807</v>
      </c>
      <c r="E25" s="85">
        <v>6.565203431125706E-2</v>
      </c>
      <c r="F25" s="81">
        <v>1193699</v>
      </c>
      <c r="G25" s="85">
        <v>5.4223516727562371E-2</v>
      </c>
      <c r="H25" s="81">
        <v>1300961</v>
      </c>
      <c r="I25" s="85">
        <v>5.7511689457627732E-2</v>
      </c>
      <c r="J25" s="81">
        <v>1297652</v>
      </c>
      <c r="K25" s="85">
        <v>6.8402096490848455E-2</v>
      </c>
    </row>
    <row r="26" spans="1:11" s="73" customFormat="1" ht="25.5" customHeight="1">
      <c r="A26" s="222" t="s">
        <v>195</v>
      </c>
      <c r="B26" s="81">
        <v>184181</v>
      </c>
      <c r="C26" s="85">
        <v>9.7523975131468422E-3</v>
      </c>
      <c r="D26" s="81">
        <v>113410</v>
      </c>
      <c r="E26" s="85">
        <v>6.2108389517575918E-3</v>
      </c>
      <c r="F26" s="81">
        <v>281484</v>
      </c>
      <c r="G26" s="85">
        <v>1.2786349307942091E-2</v>
      </c>
      <c r="H26" s="81">
        <v>90208</v>
      </c>
      <c r="I26" s="85">
        <v>3.9878324427816692E-3</v>
      </c>
      <c r="J26" s="81">
        <v>120685</v>
      </c>
      <c r="K26" s="85">
        <v>6.3615722975019842E-3</v>
      </c>
    </row>
    <row r="27" spans="1:11" s="73" customFormat="1" ht="25.5" customHeight="1">
      <c r="A27" s="222" t="s">
        <v>25</v>
      </c>
      <c r="B27" s="310">
        <v>631357</v>
      </c>
      <c r="C27" s="85">
        <v>3.3430399643328307E-2</v>
      </c>
      <c r="D27" s="310">
        <v>116941</v>
      </c>
      <c r="E27" s="85">
        <v>6.4042123080635264E-3</v>
      </c>
      <c r="F27" s="310">
        <v>172707</v>
      </c>
      <c r="G27" s="85">
        <v>7.8451778073594051E-3</v>
      </c>
      <c r="H27" s="310">
        <v>218343</v>
      </c>
      <c r="I27" s="85">
        <v>9.652306880257604E-3</v>
      </c>
      <c r="J27" s="310">
        <v>378642</v>
      </c>
      <c r="K27" s="85">
        <v>1.995905421444874E-2</v>
      </c>
    </row>
    <row r="28" spans="1:11" s="73" customFormat="1" ht="25.5" customHeight="1">
      <c r="A28" s="222" t="s">
        <v>127</v>
      </c>
      <c r="B28" s="81">
        <v>773000</v>
      </c>
      <c r="C28" s="85">
        <v>4.0930406923963429E-2</v>
      </c>
      <c r="D28" s="81">
        <v>567664</v>
      </c>
      <c r="E28" s="85">
        <v>3.108782014558259E-2</v>
      </c>
      <c r="F28" s="81">
        <v>260293</v>
      </c>
      <c r="G28" s="85">
        <v>1.1823752754729118E-2</v>
      </c>
      <c r="H28" s="81">
        <v>266707</v>
      </c>
      <c r="I28" s="85">
        <v>1.1790338188597137E-2</v>
      </c>
      <c r="J28" s="81">
        <v>287501</v>
      </c>
      <c r="K28" s="85">
        <v>1.5154811261582782E-2</v>
      </c>
    </row>
    <row r="29" spans="1:11" s="73" customFormat="1" ht="25.5" customHeight="1">
      <c r="A29" s="222" t="s">
        <v>196</v>
      </c>
      <c r="B29" s="81">
        <v>1203670</v>
      </c>
      <c r="C29" s="85">
        <v>6.3734415138637854E-2</v>
      </c>
      <c r="D29" s="81">
        <v>897614</v>
      </c>
      <c r="E29" s="85">
        <v>4.9157358212176518E-2</v>
      </c>
      <c r="F29" s="81">
        <v>967261</v>
      </c>
      <c r="G29" s="85">
        <v>4.3937619964009945E-2</v>
      </c>
      <c r="H29" s="81">
        <v>1129081</v>
      </c>
      <c r="I29" s="85">
        <v>4.9913376223044176E-2</v>
      </c>
      <c r="J29" s="81">
        <v>1408450</v>
      </c>
      <c r="K29" s="85">
        <v>7.4242503230862747E-2</v>
      </c>
    </row>
    <row r="30" spans="1:11" s="74" customFormat="1" ht="25.5" customHeight="1">
      <c r="A30" s="222" t="s">
        <v>197</v>
      </c>
      <c r="B30" s="80">
        <v>175505</v>
      </c>
      <c r="C30" s="85">
        <v>9.2930026742434699E-3</v>
      </c>
      <c r="D30" s="80">
        <v>204262</v>
      </c>
      <c r="E30" s="85">
        <v>1.118630090789092E-2</v>
      </c>
      <c r="F30" s="80">
        <v>201262</v>
      </c>
      <c r="G30" s="85">
        <v>9.1422824544735801E-3</v>
      </c>
      <c r="H30" s="80">
        <v>252397</v>
      </c>
      <c r="I30" s="220">
        <v>1.1157734846806988E-2</v>
      </c>
      <c r="J30" s="80">
        <v>286853</v>
      </c>
      <c r="K30" s="220">
        <v>1.5120653753617572E-2</v>
      </c>
    </row>
    <row r="31" spans="1:11" s="74" customFormat="1" ht="25.5" customHeight="1">
      <c r="A31" s="222" t="s">
        <v>160</v>
      </c>
      <c r="B31" s="80">
        <v>1990307</v>
      </c>
      <c r="C31" s="85">
        <v>0.10538690221683426</v>
      </c>
      <c r="D31" s="80">
        <v>2092223</v>
      </c>
      <c r="E31" s="85">
        <v>0.11457949126323184</v>
      </c>
      <c r="F31" s="80">
        <v>2174734</v>
      </c>
      <c r="G31" s="85">
        <v>9.8786817637443472E-2</v>
      </c>
      <c r="H31" s="80">
        <v>3493114</v>
      </c>
      <c r="I31" s="220">
        <v>0.15442037663549626</v>
      </c>
      <c r="J31" s="80">
        <v>930075</v>
      </c>
      <c r="K31" s="220">
        <v>4.902630280978712E-2</v>
      </c>
    </row>
    <row r="32" spans="1:11" s="76" customFormat="1" ht="6" customHeight="1">
      <c r="A32" s="224"/>
      <c r="B32" s="225"/>
      <c r="C32" s="225"/>
      <c r="D32" s="225"/>
      <c r="E32" s="225"/>
      <c r="F32" s="225"/>
      <c r="G32" s="225"/>
      <c r="H32" s="225"/>
      <c r="I32" s="226"/>
      <c r="J32" s="225"/>
      <c r="K32" s="226"/>
    </row>
    <row r="33" spans="1:12" s="76" customFormat="1" ht="17.25" customHeight="1">
      <c r="A33" s="78" t="s">
        <v>144</v>
      </c>
      <c r="B33" s="78"/>
      <c r="C33" s="78"/>
      <c r="D33" s="78"/>
      <c r="E33" s="78"/>
      <c r="F33" s="78"/>
      <c r="G33" s="78"/>
      <c r="H33" s="78"/>
      <c r="I33" s="227"/>
      <c r="J33" s="78"/>
      <c r="K33" s="227"/>
    </row>
    <row r="34" spans="1:12" s="76" customFormat="1" ht="15">
      <c r="A34" s="79"/>
      <c r="B34" s="227"/>
      <c r="C34" s="227"/>
      <c r="D34" s="227"/>
      <c r="E34" s="227"/>
      <c r="F34" s="227"/>
      <c r="G34" s="87"/>
      <c r="H34" s="227"/>
      <c r="I34" s="87"/>
      <c r="J34" s="227"/>
      <c r="K34" s="87" t="s">
        <v>116</v>
      </c>
    </row>
    <row r="35" spans="1:12">
      <c r="B35" s="76"/>
      <c r="C35" s="76"/>
      <c r="D35" s="76"/>
      <c r="E35" s="76"/>
      <c r="F35" s="76"/>
      <c r="H35" s="76"/>
      <c r="I35" s="76"/>
      <c r="J35" s="76"/>
      <c r="K35" s="76"/>
      <c r="L35" s="76"/>
    </row>
    <row r="36" spans="1:12">
      <c r="B36" s="76"/>
      <c r="C36" s="76"/>
      <c r="D36" s="76"/>
      <c r="E36" s="76"/>
      <c r="F36" s="76"/>
      <c r="H36" s="76"/>
      <c r="I36" s="76"/>
      <c r="J36" s="76"/>
      <c r="K36" s="76"/>
      <c r="L36" s="76"/>
    </row>
  </sheetData>
  <mergeCells count="7">
    <mergeCell ref="A1:K1"/>
    <mergeCell ref="B4:C4"/>
    <mergeCell ref="D4:E4"/>
    <mergeCell ref="F4:G4"/>
    <mergeCell ref="H4:I4"/>
    <mergeCell ref="J4:K4"/>
    <mergeCell ref="A4:A5"/>
  </mergeCells>
  <phoneticPr fontId="8"/>
  <printOptions horizontalCentered="1"/>
  <pageMargins left="0.32692307692307693" right="0.35433070866141736" top="0.98425196850393681" bottom="0.59055118110236227" header="0.31496062992125984" footer="0.35433070866141736"/>
  <pageSetup paperSize="9" scale="80" orientation="portrait" horizontalDpi="65532" verticalDpi="6553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1"/>
  <sheetViews>
    <sheetView showGridLines="0" zoomScale="85" zoomScaleNormal="85" zoomScaleSheetLayoutView="70" workbookViewId="0">
      <selection sqref="A1:L1"/>
    </sheetView>
  </sheetViews>
  <sheetFormatPr defaultColWidth="10.625" defaultRowHeight="14.25"/>
  <cols>
    <col min="1" max="1" width="4.375" style="2" customWidth="1"/>
    <col min="2" max="2" width="20.75" style="2" customWidth="1"/>
    <col min="3" max="3" width="14.5" style="2" customWidth="1"/>
    <col min="4" max="4" width="9.125" style="2" customWidth="1"/>
    <col min="5" max="5" width="14.5" style="2" customWidth="1"/>
    <col min="6" max="6" width="9.125" style="2" customWidth="1"/>
    <col min="7" max="7" width="14.5" style="2" customWidth="1"/>
    <col min="8" max="8" width="9.125" style="2" customWidth="1"/>
    <col min="9" max="9" width="14.5" style="2" customWidth="1"/>
    <col min="10" max="10" width="9.125" style="2" customWidth="1"/>
    <col min="11" max="11" width="14.5" style="2" customWidth="1"/>
    <col min="12" max="12" width="9.125" style="2" customWidth="1"/>
    <col min="13" max="27" width="7" style="2" customWidth="1"/>
    <col min="28" max="256" width="10.625" style="2"/>
    <col min="257" max="257" width="3.625" style="2" customWidth="1"/>
    <col min="258" max="258" width="22.625" style="2" customWidth="1"/>
    <col min="259" max="259" width="13.75" style="2" customWidth="1"/>
    <col min="260" max="260" width="6.875" style="2" customWidth="1"/>
    <col min="261" max="261" width="13.875" style="2" customWidth="1"/>
    <col min="262" max="262" width="6.875" style="2" customWidth="1"/>
    <col min="263" max="263" width="14" style="2" customWidth="1"/>
    <col min="264" max="264" width="6.75" style="2" customWidth="1"/>
    <col min="265" max="265" width="14" style="2" customWidth="1"/>
    <col min="266" max="266" width="6.625" style="2" customWidth="1"/>
    <col min="267" max="267" width="14" style="2" customWidth="1"/>
    <col min="268" max="268" width="6.625" style="2" customWidth="1"/>
    <col min="269" max="512" width="10.625" style="2"/>
    <col min="513" max="513" width="3.625" style="2" customWidth="1"/>
    <col min="514" max="514" width="22.625" style="2" customWidth="1"/>
    <col min="515" max="515" width="13.75" style="2" customWidth="1"/>
    <col min="516" max="516" width="6.875" style="2" customWidth="1"/>
    <col min="517" max="517" width="13.875" style="2" customWidth="1"/>
    <col min="518" max="518" width="6.875" style="2" customWidth="1"/>
    <col min="519" max="519" width="14" style="2" customWidth="1"/>
    <col min="520" max="520" width="6.75" style="2" customWidth="1"/>
    <col min="521" max="521" width="14" style="2" customWidth="1"/>
    <col min="522" max="522" width="6.625" style="2" customWidth="1"/>
    <col min="523" max="523" width="14" style="2" customWidth="1"/>
    <col min="524" max="524" width="6.625" style="2" customWidth="1"/>
    <col min="525" max="768" width="10.625" style="2"/>
    <col min="769" max="769" width="3.625" style="2" customWidth="1"/>
    <col min="770" max="770" width="22.625" style="2" customWidth="1"/>
    <col min="771" max="771" width="13.75" style="2" customWidth="1"/>
    <col min="772" max="772" width="6.875" style="2" customWidth="1"/>
    <col min="773" max="773" width="13.875" style="2" customWidth="1"/>
    <col min="774" max="774" width="6.875" style="2" customWidth="1"/>
    <col min="775" max="775" width="14" style="2" customWidth="1"/>
    <col min="776" max="776" width="6.75" style="2" customWidth="1"/>
    <col min="777" max="777" width="14" style="2" customWidth="1"/>
    <col min="778" max="778" width="6.625" style="2" customWidth="1"/>
    <col min="779" max="779" width="14" style="2" customWidth="1"/>
    <col min="780" max="780" width="6.625" style="2" customWidth="1"/>
    <col min="781" max="1024" width="10.625" style="2"/>
    <col min="1025" max="1025" width="3.625" style="2" customWidth="1"/>
    <col min="1026" max="1026" width="22.625" style="2" customWidth="1"/>
    <col min="1027" max="1027" width="13.75" style="2" customWidth="1"/>
    <col min="1028" max="1028" width="6.875" style="2" customWidth="1"/>
    <col min="1029" max="1029" width="13.875" style="2" customWidth="1"/>
    <col min="1030" max="1030" width="6.875" style="2" customWidth="1"/>
    <col min="1031" max="1031" width="14" style="2" customWidth="1"/>
    <col min="1032" max="1032" width="6.75" style="2" customWidth="1"/>
    <col min="1033" max="1033" width="14" style="2" customWidth="1"/>
    <col min="1034" max="1034" width="6.625" style="2" customWidth="1"/>
    <col min="1035" max="1035" width="14" style="2" customWidth="1"/>
    <col min="1036" max="1036" width="6.625" style="2" customWidth="1"/>
    <col min="1037" max="1280" width="10.625" style="2"/>
    <col min="1281" max="1281" width="3.625" style="2" customWidth="1"/>
    <col min="1282" max="1282" width="22.625" style="2" customWidth="1"/>
    <col min="1283" max="1283" width="13.75" style="2" customWidth="1"/>
    <col min="1284" max="1284" width="6.875" style="2" customWidth="1"/>
    <col min="1285" max="1285" width="13.875" style="2" customWidth="1"/>
    <col min="1286" max="1286" width="6.875" style="2" customWidth="1"/>
    <col min="1287" max="1287" width="14" style="2" customWidth="1"/>
    <col min="1288" max="1288" width="6.75" style="2" customWidth="1"/>
    <col min="1289" max="1289" width="14" style="2" customWidth="1"/>
    <col min="1290" max="1290" width="6.625" style="2" customWidth="1"/>
    <col min="1291" max="1291" width="14" style="2" customWidth="1"/>
    <col min="1292" max="1292" width="6.625" style="2" customWidth="1"/>
    <col min="1293" max="1536" width="10.625" style="2"/>
    <col min="1537" max="1537" width="3.625" style="2" customWidth="1"/>
    <col min="1538" max="1538" width="22.625" style="2" customWidth="1"/>
    <col min="1539" max="1539" width="13.75" style="2" customWidth="1"/>
    <col min="1540" max="1540" width="6.875" style="2" customWidth="1"/>
    <col min="1541" max="1541" width="13.875" style="2" customWidth="1"/>
    <col min="1542" max="1542" width="6.875" style="2" customWidth="1"/>
    <col min="1543" max="1543" width="14" style="2" customWidth="1"/>
    <col min="1544" max="1544" width="6.75" style="2" customWidth="1"/>
    <col min="1545" max="1545" width="14" style="2" customWidth="1"/>
    <col min="1546" max="1546" width="6.625" style="2" customWidth="1"/>
    <col min="1547" max="1547" width="14" style="2" customWidth="1"/>
    <col min="1548" max="1548" width="6.625" style="2" customWidth="1"/>
    <col min="1549" max="1792" width="10.625" style="2"/>
    <col min="1793" max="1793" width="3.625" style="2" customWidth="1"/>
    <col min="1794" max="1794" width="22.625" style="2" customWidth="1"/>
    <col min="1795" max="1795" width="13.75" style="2" customWidth="1"/>
    <col min="1796" max="1796" width="6.875" style="2" customWidth="1"/>
    <col min="1797" max="1797" width="13.875" style="2" customWidth="1"/>
    <col min="1798" max="1798" width="6.875" style="2" customWidth="1"/>
    <col min="1799" max="1799" width="14" style="2" customWidth="1"/>
    <col min="1800" max="1800" width="6.75" style="2" customWidth="1"/>
    <col min="1801" max="1801" width="14" style="2" customWidth="1"/>
    <col min="1802" max="1802" width="6.625" style="2" customWidth="1"/>
    <col min="1803" max="1803" width="14" style="2" customWidth="1"/>
    <col min="1804" max="1804" width="6.625" style="2" customWidth="1"/>
    <col min="1805" max="2048" width="10.625" style="2"/>
    <col min="2049" max="2049" width="3.625" style="2" customWidth="1"/>
    <col min="2050" max="2050" width="22.625" style="2" customWidth="1"/>
    <col min="2051" max="2051" width="13.75" style="2" customWidth="1"/>
    <col min="2052" max="2052" width="6.875" style="2" customWidth="1"/>
    <col min="2053" max="2053" width="13.875" style="2" customWidth="1"/>
    <col min="2054" max="2054" width="6.875" style="2" customWidth="1"/>
    <col min="2055" max="2055" width="14" style="2" customWidth="1"/>
    <col min="2056" max="2056" width="6.75" style="2" customWidth="1"/>
    <col min="2057" max="2057" width="14" style="2" customWidth="1"/>
    <col min="2058" max="2058" width="6.625" style="2" customWidth="1"/>
    <col min="2059" max="2059" width="14" style="2" customWidth="1"/>
    <col min="2060" max="2060" width="6.625" style="2" customWidth="1"/>
    <col min="2061" max="2304" width="10.625" style="2"/>
    <col min="2305" max="2305" width="3.625" style="2" customWidth="1"/>
    <col min="2306" max="2306" width="22.625" style="2" customWidth="1"/>
    <col min="2307" max="2307" width="13.75" style="2" customWidth="1"/>
    <col min="2308" max="2308" width="6.875" style="2" customWidth="1"/>
    <col min="2309" max="2309" width="13.875" style="2" customWidth="1"/>
    <col min="2310" max="2310" width="6.875" style="2" customWidth="1"/>
    <col min="2311" max="2311" width="14" style="2" customWidth="1"/>
    <col min="2312" max="2312" width="6.75" style="2" customWidth="1"/>
    <col min="2313" max="2313" width="14" style="2" customWidth="1"/>
    <col min="2314" max="2314" width="6.625" style="2" customWidth="1"/>
    <col min="2315" max="2315" width="14" style="2" customWidth="1"/>
    <col min="2316" max="2316" width="6.625" style="2" customWidth="1"/>
    <col min="2317" max="2560" width="10.625" style="2"/>
    <col min="2561" max="2561" width="3.625" style="2" customWidth="1"/>
    <col min="2562" max="2562" width="22.625" style="2" customWidth="1"/>
    <col min="2563" max="2563" width="13.75" style="2" customWidth="1"/>
    <col min="2564" max="2564" width="6.875" style="2" customWidth="1"/>
    <col min="2565" max="2565" width="13.875" style="2" customWidth="1"/>
    <col min="2566" max="2566" width="6.875" style="2" customWidth="1"/>
    <col min="2567" max="2567" width="14" style="2" customWidth="1"/>
    <col min="2568" max="2568" width="6.75" style="2" customWidth="1"/>
    <col min="2569" max="2569" width="14" style="2" customWidth="1"/>
    <col min="2570" max="2570" width="6.625" style="2" customWidth="1"/>
    <col min="2571" max="2571" width="14" style="2" customWidth="1"/>
    <col min="2572" max="2572" width="6.625" style="2" customWidth="1"/>
    <col min="2573" max="2816" width="10.625" style="2"/>
    <col min="2817" max="2817" width="3.625" style="2" customWidth="1"/>
    <col min="2818" max="2818" width="22.625" style="2" customWidth="1"/>
    <col min="2819" max="2819" width="13.75" style="2" customWidth="1"/>
    <col min="2820" max="2820" width="6.875" style="2" customWidth="1"/>
    <col min="2821" max="2821" width="13.875" style="2" customWidth="1"/>
    <col min="2822" max="2822" width="6.875" style="2" customWidth="1"/>
    <col min="2823" max="2823" width="14" style="2" customWidth="1"/>
    <col min="2824" max="2824" width="6.75" style="2" customWidth="1"/>
    <col min="2825" max="2825" width="14" style="2" customWidth="1"/>
    <col min="2826" max="2826" width="6.625" style="2" customWidth="1"/>
    <col min="2827" max="2827" width="14" style="2" customWidth="1"/>
    <col min="2828" max="2828" width="6.625" style="2" customWidth="1"/>
    <col min="2829" max="3072" width="10.625" style="2"/>
    <col min="3073" max="3073" width="3.625" style="2" customWidth="1"/>
    <col min="3074" max="3074" width="22.625" style="2" customWidth="1"/>
    <col min="3075" max="3075" width="13.75" style="2" customWidth="1"/>
    <col min="3076" max="3076" width="6.875" style="2" customWidth="1"/>
    <col min="3077" max="3077" width="13.875" style="2" customWidth="1"/>
    <col min="3078" max="3078" width="6.875" style="2" customWidth="1"/>
    <col min="3079" max="3079" width="14" style="2" customWidth="1"/>
    <col min="3080" max="3080" width="6.75" style="2" customWidth="1"/>
    <col min="3081" max="3081" width="14" style="2" customWidth="1"/>
    <col min="3082" max="3082" width="6.625" style="2" customWidth="1"/>
    <col min="3083" max="3083" width="14" style="2" customWidth="1"/>
    <col min="3084" max="3084" width="6.625" style="2" customWidth="1"/>
    <col min="3085" max="3328" width="10.625" style="2"/>
    <col min="3329" max="3329" width="3.625" style="2" customWidth="1"/>
    <col min="3330" max="3330" width="22.625" style="2" customWidth="1"/>
    <col min="3331" max="3331" width="13.75" style="2" customWidth="1"/>
    <col min="3332" max="3332" width="6.875" style="2" customWidth="1"/>
    <col min="3333" max="3333" width="13.875" style="2" customWidth="1"/>
    <col min="3334" max="3334" width="6.875" style="2" customWidth="1"/>
    <col min="3335" max="3335" width="14" style="2" customWidth="1"/>
    <col min="3336" max="3336" width="6.75" style="2" customWidth="1"/>
    <col min="3337" max="3337" width="14" style="2" customWidth="1"/>
    <col min="3338" max="3338" width="6.625" style="2" customWidth="1"/>
    <col min="3339" max="3339" width="14" style="2" customWidth="1"/>
    <col min="3340" max="3340" width="6.625" style="2" customWidth="1"/>
    <col min="3341" max="3584" width="10.625" style="2"/>
    <col min="3585" max="3585" width="3.625" style="2" customWidth="1"/>
    <col min="3586" max="3586" width="22.625" style="2" customWidth="1"/>
    <col min="3587" max="3587" width="13.75" style="2" customWidth="1"/>
    <col min="3588" max="3588" width="6.875" style="2" customWidth="1"/>
    <col min="3589" max="3589" width="13.875" style="2" customWidth="1"/>
    <col min="3590" max="3590" width="6.875" style="2" customWidth="1"/>
    <col min="3591" max="3591" width="14" style="2" customWidth="1"/>
    <col min="3592" max="3592" width="6.75" style="2" customWidth="1"/>
    <col min="3593" max="3593" width="14" style="2" customWidth="1"/>
    <col min="3594" max="3594" width="6.625" style="2" customWidth="1"/>
    <col min="3595" max="3595" width="14" style="2" customWidth="1"/>
    <col min="3596" max="3596" width="6.625" style="2" customWidth="1"/>
    <col min="3597" max="3840" width="10.625" style="2"/>
    <col min="3841" max="3841" width="3.625" style="2" customWidth="1"/>
    <col min="3842" max="3842" width="22.625" style="2" customWidth="1"/>
    <col min="3843" max="3843" width="13.75" style="2" customWidth="1"/>
    <col min="3844" max="3844" width="6.875" style="2" customWidth="1"/>
    <col min="3845" max="3845" width="13.875" style="2" customWidth="1"/>
    <col min="3846" max="3846" width="6.875" style="2" customWidth="1"/>
    <col min="3847" max="3847" width="14" style="2" customWidth="1"/>
    <col min="3848" max="3848" width="6.75" style="2" customWidth="1"/>
    <col min="3849" max="3849" width="14" style="2" customWidth="1"/>
    <col min="3850" max="3850" width="6.625" style="2" customWidth="1"/>
    <col min="3851" max="3851" width="14" style="2" customWidth="1"/>
    <col min="3852" max="3852" width="6.625" style="2" customWidth="1"/>
    <col min="3853" max="4096" width="10.625" style="2"/>
    <col min="4097" max="4097" width="3.625" style="2" customWidth="1"/>
    <col min="4098" max="4098" width="22.625" style="2" customWidth="1"/>
    <col min="4099" max="4099" width="13.75" style="2" customWidth="1"/>
    <col min="4100" max="4100" width="6.875" style="2" customWidth="1"/>
    <col min="4101" max="4101" width="13.875" style="2" customWidth="1"/>
    <col min="4102" max="4102" width="6.875" style="2" customWidth="1"/>
    <col min="4103" max="4103" width="14" style="2" customWidth="1"/>
    <col min="4104" max="4104" width="6.75" style="2" customWidth="1"/>
    <col min="4105" max="4105" width="14" style="2" customWidth="1"/>
    <col min="4106" max="4106" width="6.625" style="2" customWidth="1"/>
    <col min="4107" max="4107" width="14" style="2" customWidth="1"/>
    <col min="4108" max="4108" width="6.625" style="2" customWidth="1"/>
    <col min="4109" max="4352" width="10.625" style="2"/>
    <col min="4353" max="4353" width="3.625" style="2" customWidth="1"/>
    <col min="4354" max="4354" width="22.625" style="2" customWidth="1"/>
    <col min="4355" max="4355" width="13.75" style="2" customWidth="1"/>
    <col min="4356" max="4356" width="6.875" style="2" customWidth="1"/>
    <col min="4357" max="4357" width="13.875" style="2" customWidth="1"/>
    <col min="4358" max="4358" width="6.875" style="2" customWidth="1"/>
    <col min="4359" max="4359" width="14" style="2" customWidth="1"/>
    <col min="4360" max="4360" width="6.75" style="2" customWidth="1"/>
    <col min="4361" max="4361" width="14" style="2" customWidth="1"/>
    <col min="4362" max="4362" width="6.625" style="2" customWidth="1"/>
    <col min="4363" max="4363" width="14" style="2" customWidth="1"/>
    <col min="4364" max="4364" width="6.625" style="2" customWidth="1"/>
    <col min="4365" max="4608" width="10.625" style="2"/>
    <col min="4609" max="4609" width="3.625" style="2" customWidth="1"/>
    <col min="4610" max="4610" width="22.625" style="2" customWidth="1"/>
    <col min="4611" max="4611" width="13.75" style="2" customWidth="1"/>
    <col min="4612" max="4612" width="6.875" style="2" customWidth="1"/>
    <col min="4613" max="4613" width="13.875" style="2" customWidth="1"/>
    <col min="4614" max="4614" width="6.875" style="2" customWidth="1"/>
    <col min="4615" max="4615" width="14" style="2" customWidth="1"/>
    <col min="4616" max="4616" width="6.75" style="2" customWidth="1"/>
    <col min="4617" max="4617" width="14" style="2" customWidth="1"/>
    <col min="4618" max="4618" width="6.625" style="2" customWidth="1"/>
    <col min="4619" max="4619" width="14" style="2" customWidth="1"/>
    <col min="4620" max="4620" width="6.625" style="2" customWidth="1"/>
    <col min="4621" max="4864" width="10.625" style="2"/>
    <col min="4865" max="4865" width="3.625" style="2" customWidth="1"/>
    <col min="4866" max="4866" width="22.625" style="2" customWidth="1"/>
    <col min="4867" max="4867" width="13.75" style="2" customWidth="1"/>
    <col min="4868" max="4868" width="6.875" style="2" customWidth="1"/>
    <col min="4869" max="4869" width="13.875" style="2" customWidth="1"/>
    <col min="4870" max="4870" width="6.875" style="2" customWidth="1"/>
    <col min="4871" max="4871" width="14" style="2" customWidth="1"/>
    <col min="4872" max="4872" width="6.75" style="2" customWidth="1"/>
    <col min="4873" max="4873" width="14" style="2" customWidth="1"/>
    <col min="4874" max="4874" width="6.625" style="2" customWidth="1"/>
    <col min="4875" max="4875" width="14" style="2" customWidth="1"/>
    <col min="4876" max="4876" width="6.625" style="2" customWidth="1"/>
    <col min="4877" max="5120" width="10.625" style="2"/>
    <col min="5121" max="5121" width="3.625" style="2" customWidth="1"/>
    <col min="5122" max="5122" width="22.625" style="2" customWidth="1"/>
    <col min="5123" max="5123" width="13.75" style="2" customWidth="1"/>
    <col min="5124" max="5124" width="6.875" style="2" customWidth="1"/>
    <col min="5125" max="5125" width="13.875" style="2" customWidth="1"/>
    <col min="5126" max="5126" width="6.875" style="2" customWidth="1"/>
    <col min="5127" max="5127" width="14" style="2" customWidth="1"/>
    <col min="5128" max="5128" width="6.75" style="2" customWidth="1"/>
    <col min="5129" max="5129" width="14" style="2" customWidth="1"/>
    <col min="5130" max="5130" width="6.625" style="2" customWidth="1"/>
    <col min="5131" max="5131" width="14" style="2" customWidth="1"/>
    <col min="5132" max="5132" width="6.625" style="2" customWidth="1"/>
    <col min="5133" max="5376" width="10.625" style="2"/>
    <col min="5377" max="5377" width="3.625" style="2" customWidth="1"/>
    <col min="5378" max="5378" width="22.625" style="2" customWidth="1"/>
    <col min="5379" max="5379" width="13.75" style="2" customWidth="1"/>
    <col min="5380" max="5380" width="6.875" style="2" customWidth="1"/>
    <col min="5381" max="5381" width="13.875" style="2" customWidth="1"/>
    <col min="5382" max="5382" width="6.875" style="2" customWidth="1"/>
    <col min="5383" max="5383" width="14" style="2" customWidth="1"/>
    <col min="5384" max="5384" width="6.75" style="2" customWidth="1"/>
    <col min="5385" max="5385" width="14" style="2" customWidth="1"/>
    <col min="5386" max="5386" width="6.625" style="2" customWidth="1"/>
    <col min="5387" max="5387" width="14" style="2" customWidth="1"/>
    <col min="5388" max="5388" width="6.625" style="2" customWidth="1"/>
    <col min="5389" max="5632" width="10.625" style="2"/>
    <col min="5633" max="5633" width="3.625" style="2" customWidth="1"/>
    <col min="5634" max="5634" width="22.625" style="2" customWidth="1"/>
    <col min="5635" max="5635" width="13.75" style="2" customWidth="1"/>
    <col min="5636" max="5636" width="6.875" style="2" customWidth="1"/>
    <col min="5637" max="5637" width="13.875" style="2" customWidth="1"/>
    <col min="5638" max="5638" width="6.875" style="2" customWidth="1"/>
    <col min="5639" max="5639" width="14" style="2" customWidth="1"/>
    <col min="5640" max="5640" width="6.75" style="2" customWidth="1"/>
    <col min="5641" max="5641" width="14" style="2" customWidth="1"/>
    <col min="5642" max="5642" width="6.625" style="2" customWidth="1"/>
    <col min="5643" max="5643" width="14" style="2" customWidth="1"/>
    <col min="5644" max="5644" width="6.625" style="2" customWidth="1"/>
    <col min="5645" max="5888" width="10.625" style="2"/>
    <col min="5889" max="5889" width="3.625" style="2" customWidth="1"/>
    <col min="5890" max="5890" width="22.625" style="2" customWidth="1"/>
    <col min="5891" max="5891" width="13.75" style="2" customWidth="1"/>
    <col min="5892" max="5892" width="6.875" style="2" customWidth="1"/>
    <col min="5893" max="5893" width="13.875" style="2" customWidth="1"/>
    <col min="5894" max="5894" width="6.875" style="2" customWidth="1"/>
    <col min="5895" max="5895" width="14" style="2" customWidth="1"/>
    <col min="5896" max="5896" width="6.75" style="2" customWidth="1"/>
    <col min="5897" max="5897" width="14" style="2" customWidth="1"/>
    <col min="5898" max="5898" width="6.625" style="2" customWidth="1"/>
    <col min="5899" max="5899" width="14" style="2" customWidth="1"/>
    <col min="5900" max="5900" width="6.625" style="2" customWidth="1"/>
    <col min="5901" max="6144" width="10.625" style="2"/>
    <col min="6145" max="6145" width="3.625" style="2" customWidth="1"/>
    <col min="6146" max="6146" width="22.625" style="2" customWidth="1"/>
    <col min="6147" max="6147" width="13.75" style="2" customWidth="1"/>
    <col min="6148" max="6148" width="6.875" style="2" customWidth="1"/>
    <col min="6149" max="6149" width="13.875" style="2" customWidth="1"/>
    <col min="6150" max="6150" width="6.875" style="2" customWidth="1"/>
    <col min="6151" max="6151" width="14" style="2" customWidth="1"/>
    <col min="6152" max="6152" width="6.75" style="2" customWidth="1"/>
    <col min="6153" max="6153" width="14" style="2" customWidth="1"/>
    <col min="6154" max="6154" width="6.625" style="2" customWidth="1"/>
    <col min="6155" max="6155" width="14" style="2" customWidth="1"/>
    <col min="6156" max="6156" width="6.625" style="2" customWidth="1"/>
    <col min="6157" max="6400" width="10.625" style="2"/>
    <col min="6401" max="6401" width="3.625" style="2" customWidth="1"/>
    <col min="6402" max="6402" width="22.625" style="2" customWidth="1"/>
    <col min="6403" max="6403" width="13.75" style="2" customWidth="1"/>
    <col min="6404" max="6404" width="6.875" style="2" customWidth="1"/>
    <col min="6405" max="6405" width="13.875" style="2" customWidth="1"/>
    <col min="6406" max="6406" width="6.875" style="2" customWidth="1"/>
    <col min="6407" max="6407" width="14" style="2" customWidth="1"/>
    <col min="6408" max="6408" width="6.75" style="2" customWidth="1"/>
    <col min="6409" max="6409" width="14" style="2" customWidth="1"/>
    <col min="6410" max="6410" width="6.625" style="2" customWidth="1"/>
    <col min="6411" max="6411" width="14" style="2" customWidth="1"/>
    <col min="6412" max="6412" width="6.625" style="2" customWidth="1"/>
    <col min="6413" max="6656" width="10.625" style="2"/>
    <col min="6657" max="6657" width="3.625" style="2" customWidth="1"/>
    <col min="6658" max="6658" width="22.625" style="2" customWidth="1"/>
    <col min="6659" max="6659" width="13.75" style="2" customWidth="1"/>
    <col min="6660" max="6660" width="6.875" style="2" customWidth="1"/>
    <col min="6661" max="6661" width="13.875" style="2" customWidth="1"/>
    <col min="6662" max="6662" width="6.875" style="2" customWidth="1"/>
    <col min="6663" max="6663" width="14" style="2" customWidth="1"/>
    <col min="6664" max="6664" width="6.75" style="2" customWidth="1"/>
    <col min="6665" max="6665" width="14" style="2" customWidth="1"/>
    <col min="6666" max="6666" width="6.625" style="2" customWidth="1"/>
    <col min="6667" max="6667" width="14" style="2" customWidth="1"/>
    <col min="6668" max="6668" width="6.625" style="2" customWidth="1"/>
    <col min="6669" max="6912" width="10.625" style="2"/>
    <col min="6913" max="6913" width="3.625" style="2" customWidth="1"/>
    <col min="6914" max="6914" width="22.625" style="2" customWidth="1"/>
    <col min="6915" max="6915" width="13.75" style="2" customWidth="1"/>
    <col min="6916" max="6916" width="6.875" style="2" customWidth="1"/>
    <col min="6917" max="6917" width="13.875" style="2" customWidth="1"/>
    <col min="6918" max="6918" width="6.875" style="2" customWidth="1"/>
    <col min="6919" max="6919" width="14" style="2" customWidth="1"/>
    <col min="6920" max="6920" width="6.75" style="2" customWidth="1"/>
    <col min="6921" max="6921" width="14" style="2" customWidth="1"/>
    <col min="6922" max="6922" width="6.625" style="2" customWidth="1"/>
    <col min="6923" max="6923" width="14" style="2" customWidth="1"/>
    <col min="6924" max="6924" width="6.625" style="2" customWidth="1"/>
    <col min="6925" max="7168" width="10.625" style="2"/>
    <col min="7169" max="7169" width="3.625" style="2" customWidth="1"/>
    <col min="7170" max="7170" width="22.625" style="2" customWidth="1"/>
    <col min="7171" max="7171" width="13.75" style="2" customWidth="1"/>
    <col min="7172" max="7172" width="6.875" style="2" customWidth="1"/>
    <col min="7173" max="7173" width="13.875" style="2" customWidth="1"/>
    <col min="7174" max="7174" width="6.875" style="2" customWidth="1"/>
    <col min="7175" max="7175" width="14" style="2" customWidth="1"/>
    <col min="7176" max="7176" width="6.75" style="2" customWidth="1"/>
    <col min="7177" max="7177" width="14" style="2" customWidth="1"/>
    <col min="7178" max="7178" width="6.625" style="2" customWidth="1"/>
    <col min="7179" max="7179" width="14" style="2" customWidth="1"/>
    <col min="7180" max="7180" width="6.625" style="2" customWidth="1"/>
    <col min="7181" max="7424" width="10.625" style="2"/>
    <col min="7425" max="7425" width="3.625" style="2" customWidth="1"/>
    <col min="7426" max="7426" width="22.625" style="2" customWidth="1"/>
    <col min="7427" max="7427" width="13.75" style="2" customWidth="1"/>
    <col min="7428" max="7428" width="6.875" style="2" customWidth="1"/>
    <col min="7429" max="7429" width="13.875" style="2" customWidth="1"/>
    <col min="7430" max="7430" width="6.875" style="2" customWidth="1"/>
    <col min="7431" max="7431" width="14" style="2" customWidth="1"/>
    <col min="7432" max="7432" width="6.75" style="2" customWidth="1"/>
    <col min="7433" max="7433" width="14" style="2" customWidth="1"/>
    <col min="7434" max="7434" width="6.625" style="2" customWidth="1"/>
    <col min="7435" max="7435" width="14" style="2" customWidth="1"/>
    <col min="7436" max="7436" width="6.625" style="2" customWidth="1"/>
    <col min="7437" max="7680" width="10.625" style="2"/>
    <col min="7681" max="7681" width="3.625" style="2" customWidth="1"/>
    <col min="7682" max="7682" width="22.625" style="2" customWidth="1"/>
    <col min="7683" max="7683" width="13.75" style="2" customWidth="1"/>
    <col min="7684" max="7684" width="6.875" style="2" customWidth="1"/>
    <col min="7685" max="7685" width="13.875" style="2" customWidth="1"/>
    <col min="7686" max="7686" width="6.875" style="2" customWidth="1"/>
    <col min="7687" max="7687" width="14" style="2" customWidth="1"/>
    <col min="7688" max="7688" width="6.75" style="2" customWidth="1"/>
    <col min="7689" max="7689" width="14" style="2" customWidth="1"/>
    <col min="7690" max="7690" width="6.625" style="2" customWidth="1"/>
    <col min="7691" max="7691" width="14" style="2" customWidth="1"/>
    <col min="7692" max="7692" width="6.625" style="2" customWidth="1"/>
    <col min="7693" max="7936" width="10.625" style="2"/>
    <col min="7937" max="7937" width="3.625" style="2" customWidth="1"/>
    <col min="7938" max="7938" width="22.625" style="2" customWidth="1"/>
    <col min="7939" max="7939" width="13.75" style="2" customWidth="1"/>
    <col min="7940" max="7940" width="6.875" style="2" customWidth="1"/>
    <col min="7941" max="7941" width="13.875" style="2" customWidth="1"/>
    <col min="7942" max="7942" width="6.875" style="2" customWidth="1"/>
    <col min="7943" max="7943" width="14" style="2" customWidth="1"/>
    <col min="7944" max="7944" width="6.75" style="2" customWidth="1"/>
    <col min="7945" max="7945" width="14" style="2" customWidth="1"/>
    <col min="7946" max="7946" width="6.625" style="2" customWidth="1"/>
    <col min="7947" max="7947" width="14" style="2" customWidth="1"/>
    <col min="7948" max="7948" width="6.625" style="2" customWidth="1"/>
    <col min="7949" max="8192" width="10.625" style="2"/>
    <col min="8193" max="8193" width="3.625" style="2" customWidth="1"/>
    <col min="8194" max="8194" width="22.625" style="2" customWidth="1"/>
    <col min="8195" max="8195" width="13.75" style="2" customWidth="1"/>
    <col min="8196" max="8196" width="6.875" style="2" customWidth="1"/>
    <col min="8197" max="8197" width="13.875" style="2" customWidth="1"/>
    <col min="8198" max="8198" width="6.875" style="2" customWidth="1"/>
    <col min="8199" max="8199" width="14" style="2" customWidth="1"/>
    <col min="8200" max="8200" width="6.75" style="2" customWidth="1"/>
    <col min="8201" max="8201" width="14" style="2" customWidth="1"/>
    <col min="8202" max="8202" width="6.625" style="2" customWidth="1"/>
    <col min="8203" max="8203" width="14" style="2" customWidth="1"/>
    <col min="8204" max="8204" width="6.625" style="2" customWidth="1"/>
    <col min="8205" max="8448" width="10.625" style="2"/>
    <col min="8449" max="8449" width="3.625" style="2" customWidth="1"/>
    <col min="8450" max="8450" width="22.625" style="2" customWidth="1"/>
    <col min="8451" max="8451" width="13.75" style="2" customWidth="1"/>
    <col min="8452" max="8452" width="6.875" style="2" customWidth="1"/>
    <col min="8453" max="8453" width="13.875" style="2" customWidth="1"/>
    <col min="8454" max="8454" width="6.875" style="2" customWidth="1"/>
    <col min="8455" max="8455" width="14" style="2" customWidth="1"/>
    <col min="8456" max="8456" width="6.75" style="2" customWidth="1"/>
    <col min="8457" max="8457" width="14" style="2" customWidth="1"/>
    <col min="8458" max="8458" width="6.625" style="2" customWidth="1"/>
    <col min="8459" max="8459" width="14" style="2" customWidth="1"/>
    <col min="8460" max="8460" width="6.625" style="2" customWidth="1"/>
    <col min="8461" max="8704" width="10.625" style="2"/>
    <col min="8705" max="8705" width="3.625" style="2" customWidth="1"/>
    <col min="8706" max="8706" width="22.625" style="2" customWidth="1"/>
    <col min="8707" max="8707" width="13.75" style="2" customWidth="1"/>
    <col min="8708" max="8708" width="6.875" style="2" customWidth="1"/>
    <col min="8709" max="8709" width="13.875" style="2" customWidth="1"/>
    <col min="8710" max="8710" width="6.875" style="2" customWidth="1"/>
    <col min="8711" max="8711" width="14" style="2" customWidth="1"/>
    <col min="8712" max="8712" width="6.75" style="2" customWidth="1"/>
    <col min="8713" max="8713" width="14" style="2" customWidth="1"/>
    <col min="8714" max="8714" width="6.625" style="2" customWidth="1"/>
    <col min="8715" max="8715" width="14" style="2" customWidth="1"/>
    <col min="8716" max="8716" width="6.625" style="2" customWidth="1"/>
    <col min="8717" max="8960" width="10.625" style="2"/>
    <col min="8961" max="8961" width="3.625" style="2" customWidth="1"/>
    <col min="8962" max="8962" width="22.625" style="2" customWidth="1"/>
    <col min="8963" max="8963" width="13.75" style="2" customWidth="1"/>
    <col min="8964" max="8964" width="6.875" style="2" customWidth="1"/>
    <col min="8965" max="8965" width="13.875" style="2" customWidth="1"/>
    <col min="8966" max="8966" width="6.875" style="2" customWidth="1"/>
    <col min="8967" max="8967" width="14" style="2" customWidth="1"/>
    <col min="8968" max="8968" width="6.75" style="2" customWidth="1"/>
    <col min="8969" max="8969" width="14" style="2" customWidth="1"/>
    <col min="8970" max="8970" width="6.625" style="2" customWidth="1"/>
    <col min="8971" max="8971" width="14" style="2" customWidth="1"/>
    <col min="8972" max="8972" width="6.625" style="2" customWidth="1"/>
    <col min="8973" max="9216" width="10.625" style="2"/>
    <col min="9217" max="9217" width="3.625" style="2" customWidth="1"/>
    <col min="9218" max="9218" width="22.625" style="2" customWidth="1"/>
    <col min="9219" max="9219" width="13.75" style="2" customWidth="1"/>
    <col min="9220" max="9220" width="6.875" style="2" customWidth="1"/>
    <col min="9221" max="9221" width="13.875" style="2" customWidth="1"/>
    <col min="9222" max="9222" width="6.875" style="2" customWidth="1"/>
    <col min="9223" max="9223" width="14" style="2" customWidth="1"/>
    <col min="9224" max="9224" width="6.75" style="2" customWidth="1"/>
    <col min="9225" max="9225" width="14" style="2" customWidth="1"/>
    <col min="9226" max="9226" width="6.625" style="2" customWidth="1"/>
    <col min="9227" max="9227" width="14" style="2" customWidth="1"/>
    <col min="9228" max="9228" width="6.625" style="2" customWidth="1"/>
    <col min="9229" max="9472" width="10.625" style="2"/>
    <col min="9473" max="9473" width="3.625" style="2" customWidth="1"/>
    <col min="9474" max="9474" width="22.625" style="2" customWidth="1"/>
    <col min="9475" max="9475" width="13.75" style="2" customWidth="1"/>
    <col min="9476" max="9476" width="6.875" style="2" customWidth="1"/>
    <col min="9477" max="9477" width="13.875" style="2" customWidth="1"/>
    <col min="9478" max="9478" width="6.875" style="2" customWidth="1"/>
    <col min="9479" max="9479" width="14" style="2" customWidth="1"/>
    <col min="9480" max="9480" width="6.75" style="2" customWidth="1"/>
    <col min="9481" max="9481" width="14" style="2" customWidth="1"/>
    <col min="9482" max="9482" width="6.625" style="2" customWidth="1"/>
    <col min="9483" max="9483" width="14" style="2" customWidth="1"/>
    <col min="9484" max="9484" width="6.625" style="2" customWidth="1"/>
    <col min="9485" max="9728" width="10.625" style="2"/>
    <col min="9729" max="9729" width="3.625" style="2" customWidth="1"/>
    <col min="9730" max="9730" width="22.625" style="2" customWidth="1"/>
    <col min="9731" max="9731" width="13.75" style="2" customWidth="1"/>
    <col min="9732" max="9732" width="6.875" style="2" customWidth="1"/>
    <col min="9733" max="9733" width="13.875" style="2" customWidth="1"/>
    <col min="9734" max="9734" width="6.875" style="2" customWidth="1"/>
    <col min="9735" max="9735" width="14" style="2" customWidth="1"/>
    <col min="9736" max="9736" width="6.75" style="2" customWidth="1"/>
    <col min="9737" max="9737" width="14" style="2" customWidth="1"/>
    <col min="9738" max="9738" width="6.625" style="2" customWidth="1"/>
    <col min="9739" max="9739" width="14" style="2" customWidth="1"/>
    <col min="9740" max="9740" width="6.625" style="2" customWidth="1"/>
    <col min="9741" max="9984" width="10.625" style="2"/>
    <col min="9985" max="9985" width="3.625" style="2" customWidth="1"/>
    <col min="9986" max="9986" width="22.625" style="2" customWidth="1"/>
    <col min="9987" max="9987" width="13.75" style="2" customWidth="1"/>
    <col min="9988" max="9988" width="6.875" style="2" customWidth="1"/>
    <col min="9989" max="9989" width="13.875" style="2" customWidth="1"/>
    <col min="9990" max="9990" width="6.875" style="2" customWidth="1"/>
    <col min="9991" max="9991" width="14" style="2" customWidth="1"/>
    <col min="9992" max="9992" width="6.75" style="2" customWidth="1"/>
    <col min="9993" max="9993" width="14" style="2" customWidth="1"/>
    <col min="9994" max="9994" width="6.625" style="2" customWidth="1"/>
    <col min="9995" max="9995" width="14" style="2" customWidth="1"/>
    <col min="9996" max="9996" width="6.625" style="2" customWidth="1"/>
    <col min="9997" max="10240" width="10.625" style="2"/>
    <col min="10241" max="10241" width="3.625" style="2" customWidth="1"/>
    <col min="10242" max="10242" width="22.625" style="2" customWidth="1"/>
    <col min="10243" max="10243" width="13.75" style="2" customWidth="1"/>
    <col min="10244" max="10244" width="6.875" style="2" customWidth="1"/>
    <col min="10245" max="10245" width="13.875" style="2" customWidth="1"/>
    <col min="10246" max="10246" width="6.875" style="2" customWidth="1"/>
    <col min="10247" max="10247" width="14" style="2" customWidth="1"/>
    <col min="10248" max="10248" width="6.75" style="2" customWidth="1"/>
    <col min="10249" max="10249" width="14" style="2" customWidth="1"/>
    <col min="10250" max="10250" width="6.625" style="2" customWidth="1"/>
    <col min="10251" max="10251" width="14" style="2" customWidth="1"/>
    <col min="10252" max="10252" width="6.625" style="2" customWidth="1"/>
    <col min="10253" max="10496" width="10.625" style="2"/>
    <col min="10497" max="10497" width="3.625" style="2" customWidth="1"/>
    <col min="10498" max="10498" width="22.625" style="2" customWidth="1"/>
    <col min="10499" max="10499" width="13.75" style="2" customWidth="1"/>
    <col min="10500" max="10500" width="6.875" style="2" customWidth="1"/>
    <col min="10501" max="10501" width="13.875" style="2" customWidth="1"/>
    <col min="10502" max="10502" width="6.875" style="2" customWidth="1"/>
    <col min="10503" max="10503" width="14" style="2" customWidth="1"/>
    <col min="10504" max="10504" width="6.75" style="2" customWidth="1"/>
    <col min="10505" max="10505" width="14" style="2" customWidth="1"/>
    <col min="10506" max="10506" width="6.625" style="2" customWidth="1"/>
    <col min="10507" max="10507" width="14" style="2" customWidth="1"/>
    <col min="10508" max="10508" width="6.625" style="2" customWidth="1"/>
    <col min="10509" max="10752" width="10.625" style="2"/>
    <col min="10753" max="10753" width="3.625" style="2" customWidth="1"/>
    <col min="10754" max="10754" width="22.625" style="2" customWidth="1"/>
    <col min="10755" max="10755" width="13.75" style="2" customWidth="1"/>
    <col min="10756" max="10756" width="6.875" style="2" customWidth="1"/>
    <col min="10757" max="10757" width="13.875" style="2" customWidth="1"/>
    <col min="10758" max="10758" width="6.875" style="2" customWidth="1"/>
    <col min="10759" max="10759" width="14" style="2" customWidth="1"/>
    <col min="10760" max="10760" width="6.75" style="2" customWidth="1"/>
    <col min="10761" max="10761" width="14" style="2" customWidth="1"/>
    <col min="10762" max="10762" width="6.625" style="2" customWidth="1"/>
    <col min="10763" max="10763" width="14" style="2" customWidth="1"/>
    <col min="10764" max="10764" width="6.625" style="2" customWidth="1"/>
    <col min="10765" max="11008" width="10.625" style="2"/>
    <col min="11009" max="11009" width="3.625" style="2" customWidth="1"/>
    <col min="11010" max="11010" width="22.625" style="2" customWidth="1"/>
    <col min="11011" max="11011" width="13.75" style="2" customWidth="1"/>
    <col min="11012" max="11012" width="6.875" style="2" customWidth="1"/>
    <col min="11013" max="11013" width="13.875" style="2" customWidth="1"/>
    <col min="11014" max="11014" width="6.875" style="2" customWidth="1"/>
    <col min="11015" max="11015" width="14" style="2" customWidth="1"/>
    <col min="11016" max="11016" width="6.75" style="2" customWidth="1"/>
    <col min="11017" max="11017" width="14" style="2" customWidth="1"/>
    <col min="11018" max="11018" width="6.625" style="2" customWidth="1"/>
    <col min="11019" max="11019" width="14" style="2" customWidth="1"/>
    <col min="11020" max="11020" width="6.625" style="2" customWidth="1"/>
    <col min="11021" max="11264" width="10.625" style="2"/>
    <col min="11265" max="11265" width="3.625" style="2" customWidth="1"/>
    <col min="11266" max="11266" width="22.625" style="2" customWidth="1"/>
    <col min="11267" max="11267" width="13.75" style="2" customWidth="1"/>
    <col min="11268" max="11268" width="6.875" style="2" customWidth="1"/>
    <col min="11269" max="11269" width="13.875" style="2" customWidth="1"/>
    <col min="11270" max="11270" width="6.875" style="2" customWidth="1"/>
    <col min="11271" max="11271" width="14" style="2" customWidth="1"/>
    <col min="11272" max="11272" width="6.75" style="2" customWidth="1"/>
    <col min="11273" max="11273" width="14" style="2" customWidth="1"/>
    <col min="11274" max="11274" width="6.625" style="2" customWidth="1"/>
    <col min="11275" max="11275" width="14" style="2" customWidth="1"/>
    <col min="11276" max="11276" width="6.625" style="2" customWidth="1"/>
    <col min="11277" max="11520" width="10.625" style="2"/>
    <col min="11521" max="11521" width="3.625" style="2" customWidth="1"/>
    <col min="11522" max="11522" width="22.625" style="2" customWidth="1"/>
    <col min="11523" max="11523" width="13.75" style="2" customWidth="1"/>
    <col min="11524" max="11524" width="6.875" style="2" customWidth="1"/>
    <col min="11525" max="11525" width="13.875" style="2" customWidth="1"/>
    <col min="11526" max="11526" width="6.875" style="2" customWidth="1"/>
    <col min="11527" max="11527" width="14" style="2" customWidth="1"/>
    <col min="11528" max="11528" width="6.75" style="2" customWidth="1"/>
    <col min="11529" max="11529" width="14" style="2" customWidth="1"/>
    <col min="11530" max="11530" width="6.625" style="2" customWidth="1"/>
    <col min="11531" max="11531" width="14" style="2" customWidth="1"/>
    <col min="11532" max="11532" width="6.625" style="2" customWidth="1"/>
    <col min="11533" max="11776" width="10.625" style="2"/>
    <col min="11777" max="11777" width="3.625" style="2" customWidth="1"/>
    <col min="11778" max="11778" width="22.625" style="2" customWidth="1"/>
    <col min="11779" max="11779" width="13.75" style="2" customWidth="1"/>
    <col min="11780" max="11780" width="6.875" style="2" customWidth="1"/>
    <col min="11781" max="11781" width="13.875" style="2" customWidth="1"/>
    <col min="11782" max="11782" width="6.875" style="2" customWidth="1"/>
    <col min="11783" max="11783" width="14" style="2" customWidth="1"/>
    <col min="11784" max="11784" width="6.75" style="2" customWidth="1"/>
    <col min="11785" max="11785" width="14" style="2" customWidth="1"/>
    <col min="11786" max="11786" width="6.625" style="2" customWidth="1"/>
    <col min="11787" max="11787" width="14" style="2" customWidth="1"/>
    <col min="11788" max="11788" width="6.625" style="2" customWidth="1"/>
    <col min="11789" max="12032" width="10.625" style="2"/>
    <col min="12033" max="12033" width="3.625" style="2" customWidth="1"/>
    <col min="12034" max="12034" width="22.625" style="2" customWidth="1"/>
    <col min="12035" max="12035" width="13.75" style="2" customWidth="1"/>
    <col min="12036" max="12036" width="6.875" style="2" customWidth="1"/>
    <col min="12037" max="12037" width="13.875" style="2" customWidth="1"/>
    <col min="12038" max="12038" width="6.875" style="2" customWidth="1"/>
    <col min="12039" max="12039" width="14" style="2" customWidth="1"/>
    <col min="12040" max="12040" width="6.75" style="2" customWidth="1"/>
    <col min="12041" max="12041" width="14" style="2" customWidth="1"/>
    <col min="12042" max="12042" width="6.625" style="2" customWidth="1"/>
    <col min="12043" max="12043" width="14" style="2" customWidth="1"/>
    <col min="12044" max="12044" width="6.625" style="2" customWidth="1"/>
    <col min="12045" max="12288" width="10.625" style="2"/>
    <col min="12289" max="12289" width="3.625" style="2" customWidth="1"/>
    <col min="12290" max="12290" width="22.625" style="2" customWidth="1"/>
    <col min="12291" max="12291" width="13.75" style="2" customWidth="1"/>
    <col min="12292" max="12292" width="6.875" style="2" customWidth="1"/>
    <col min="12293" max="12293" width="13.875" style="2" customWidth="1"/>
    <col min="12294" max="12294" width="6.875" style="2" customWidth="1"/>
    <col min="12295" max="12295" width="14" style="2" customWidth="1"/>
    <col min="12296" max="12296" width="6.75" style="2" customWidth="1"/>
    <col min="12297" max="12297" width="14" style="2" customWidth="1"/>
    <col min="12298" max="12298" width="6.625" style="2" customWidth="1"/>
    <col min="12299" max="12299" width="14" style="2" customWidth="1"/>
    <col min="12300" max="12300" width="6.625" style="2" customWidth="1"/>
    <col min="12301" max="12544" width="10.625" style="2"/>
    <col min="12545" max="12545" width="3.625" style="2" customWidth="1"/>
    <col min="12546" max="12546" width="22.625" style="2" customWidth="1"/>
    <col min="12547" max="12547" width="13.75" style="2" customWidth="1"/>
    <col min="12548" max="12548" width="6.875" style="2" customWidth="1"/>
    <col min="12549" max="12549" width="13.875" style="2" customWidth="1"/>
    <col min="12550" max="12550" width="6.875" style="2" customWidth="1"/>
    <col min="12551" max="12551" width="14" style="2" customWidth="1"/>
    <col min="12552" max="12552" width="6.75" style="2" customWidth="1"/>
    <col min="12553" max="12553" width="14" style="2" customWidth="1"/>
    <col min="12554" max="12554" width="6.625" style="2" customWidth="1"/>
    <col min="12555" max="12555" width="14" style="2" customWidth="1"/>
    <col min="12556" max="12556" width="6.625" style="2" customWidth="1"/>
    <col min="12557" max="12800" width="10.625" style="2"/>
    <col min="12801" max="12801" width="3.625" style="2" customWidth="1"/>
    <col min="12802" max="12802" width="22.625" style="2" customWidth="1"/>
    <col min="12803" max="12803" width="13.75" style="2" customWidth="1"/>
    <col min="12804" max="12804" width="6.875" style="2" customWidth="1"/>
    <col min="12805" max="12805" width="13.875" style="2" customWidth="1"/>
    <col min="12806" max="12806" width="6.875" style="2" customWidth="1"/>
    <col min="12807" max="12807" width="14" style="2" customWidth="1"/>
    <col min="12808" max="12808" width="6.75" style="2" customWidth="1"/>
    <col min="12809" max="12809" width="14" style="2" customWidth="1"/>
    <col min="12810" max="12810" width="6.625" style="2" customWidth="1"/>
    <col min="12811" max="12811" width="14" style="2" customWidth="1"/>
    <col min="12812" max="12812" width="6.625" style="2" customWidth="1"/>
    <col min="12813" max="13056" width="10.625" style="2"/>
    <col min="13057" max="13057" width="3.625" style="2" customWidth="1"/>
    <col min="13058" max="13058" width="22.625" style="2" customWidth="1"/>
    <col min="13059" max="13059" width="13.75" style="2" customWidth="1"/>
    <col min="13060" max="13060" width="6.875" style="2" customWidth="1"/>
    <col min="13061" max="13061" width="13.875" style="2" customWidth="1"/>
    <col min="13062" max="13062" width="6.875" style="2" customWidth="1"/>
    <col min="13063" max="13063" width="14" style="2" customWidth="1"/>
    <col min="13064" max="13064" width="6.75" style="2" customWidth="1"/>
    <col min="13065" max="13065" width="14" style="2" customWidth="1"/>
    <col min="13066" max="13066" width="6.625" style="2" customWidth="1"/>
    <col min="13067" max="13067" width="14" style="2" customWidth="1"/>
    <col min="13068" max="13068" width="6.625" style="2" customWidth="1"/>
    <col min="13069" max="13312" width="10.625" style="2"/>
    <col min="13313" max="13313" width="3.625" style="2" customWidth="1"/>
    <col min="13314" max="13314" width="22.625" style="2" customWidth="1"/>
    <col min="13315" max="13315" width="13.75" style="2" customWidth="1"/>
    <col min="13316" max="13316" width="6.875" style="2" customWidth="1"/>
    <col min="13317" max="13317" width="13.875" style="2" customWidth="1"/>
    <col min="13318" max="13318" width="6.875" style="2" customWidth="1"/>
    <col min="13319" max="13319" width="14" style="2" customWidth="1"/>
    <col min="13320" max="13320" width="6.75" style="2" customWidth="1"/>
    <col min="13321" max="13321" width="14" style="2" customWidth="1"/>
    <col min="13322" max="13322" width="6.625" style="2" customWidth="1"/>
    <col min="13323" max="13323" width="14" style="2" customWidth="1"/>
    <col min="13324" max="13324" width="6.625" style="2" customWidth="1"/>
    <col min="13325" max="13568" width="10.625" style="2"/>
    <col min="13569" max="13569" width="3.625" style="2" customWidth="1"/>
    <col min="13570" max="13570" width="22.625" style="2" customWidth="1"/>
    <col min="13571" max="13571" width="13.75" style="2" customWidth="1"/>
    <col min="13572" max="13572" width="6.875" style="2" customWidth="1"/>
    <col min="13573" max="13573" width="13.875" style="2" customWidth="1"/>
    <col min="13574" max="13574" width="6.875" style="2" customWidth="1"/>
    <col min="13575" max="13575" width="14" style="2" customWidth="1"/>
    <col min="13576" max="13576" width="6.75" style="2" customWidth="1"/>
    <col min="13577" max="13577" width="14" style="2" customWidth="1"/>
    <col min="13578" max="13578" width="6.625" style="2" customWidth="1"/>
    <col min="13579" max="13579" width="14" style="2" customWidth="1"/>
    <col min="13580" max="13580" width="6.625" style="2" customWidth="1"/>
    <col min="13581" max="13824" width="10.625" style="2"/>
    <col min="13825" max="13825" width="3.625" style="2" customWidth="1"/>
    <col min="13826" max="13826" width="22.625" style="2" customWidth="1"/>
    <col min="13827" max="13827" width="13.75" style="2" customWidth="1"/>
    <col min="13828" max="13828" width="6.875" style="2" customWidth="1"/>
    <col min="13829" max="13829" width="13.875" style="2" customWidth="1"/>
    <col min="13830" max="13830" width="6.875" style="2" customWidth="1"/>
    <col min="13831" max="13831" width="14" style="2" customWidth="1"/>
    <col min="13832" max="13832" width="6.75" style="2" customWidth="1"/>
    <col min="13833" max="13833" width="14" style="2" customWidth="1"/>
    <col min="13834" max="13834" width="6.625" style="2" customWidth="1"/>
    <col min="13835" max="13835" width="14" style="2" customWidth="1"/>
    <col min="13836" max="13836" width="6.625" style="2" customWidth="1"/>
    <col min="13837" max="14080" width="10.625" style="2"/>
    <col min="14081" max="14081" width="3.625" style="2" customWidth="1"/>
    <col min="14082" max="14082" width="22.625" style="2" customWidth="1"/>
    <col min="14083" max="14083" width="13.75" style="2" customWidth="1"/>
    <col min="14084" max="14084" width="6.875" style="2" customWidth="1"/>
    <col min="14085" max="14085" width="13.875" style="2" customWidth="1"/>
    <col min="14086" max="14086" width="6.875" style="2" customWidth="1"/>
    <col min="14087" max="14087" width="14" style="2" customWidth="1"/>
    <col min="14088" max="14088" width="6.75" style="2" customWidth="1"/>
    <col min="14089" max="14089" width="14" style="2" customWidth="1"/>
    <col min="14090" max="14090" width="6.625" style="2" customWidth="1"/>
    <col min="14091" max="14091" width="14" style="2" customWidth="1"/>
    <col min="14092" max="14092" width="6.625" style="2" customWidth="1"/>
    <col min="14093" max="14336" width="10.625" style="2"/>
    <col min="14337" max="14337" width="3.625" style="2" customWidth="1"/>
    <col min="14338" max="14338" width="22.625" style="2" customWidth="1"/>
    <col min="14339" max="14339" width="13.75" style="2" customWidth="1"/>
    <col min="14340" max="14340" width="6.875" style="2" customWidth="1"/>
    <col min="14341" max="14341" width="13.875" style="2" customWidth="1"/>
    <col min="14342" max="14342" width="6.875" style="2" customWidth="1"/>
    <col min="14343" max="14343" width="14" style="2" customWidth="1"/>
    <col min="14344" max="14344" width="6.75" style="2" customWidth="1"/>
    <col min="14345" max="14345" width="14" style="2" customWidth="1"/>
    <col min="14346" max="14346" width="6.625" style="2" customWidth="1"/>
    <col min="14347" max="14347" width="14" style="2" customWidth="1"/>
    <col min="14348" max="14348" width="6.625" style="2" customWidth="1"/>
    <col min="14349" max="14592" width="10.625" style="2"/>
    <col min="14593" max="14593" width="3.625" style="2" customWidth="1"/>
    <col min="14594" max="14594" width="22.625" style="2" customWidth="1"/>
    <col min="14595" max="14595" width="13.75" style="2" customWidth="1"/>
    <col min="14596" max="14596" width="6.875" style="2" customWidth="1"/>
    <col min="14597" max="14597" width="13.875" style="2" customWidth="1"/>
    <col min="14598" max="14598" width="6.875" style="2" customWidth="1"/>
    <col min="14599" max="14599" width="14" style="2" customWidth="1"/>
    <col min="14600" max="14600" width="6.75" style="2" customWidth="1"/>
    <col min="14601" max="14601" width="14" style="2" customWidth="1"/>
    <col min="14602" max="14602" width="6.625" style="2" customWidth="1"/>
    <col min="14603" max="14603" width="14" style="2" customWidth="1"/>
    <col min="14604" max="14604" width="6.625" style="2" customWidth="1"/>
    <col min="14605" max="14848" width="10.625" style="2"/>
    <col min="14849" max="14849" width="3.625" style="2" customWidth="1"/>
    <col min="14850" max="14850" width="22.625" style="2" customWidth="1"/>
    <col min="14851" max="14851" width="13.75" style="2" customWidth="1"/>
    <col min="14852" max="14852" width="6.875" style="2" customWidth="1"/>
    <col min="14853" max="14853" width="13.875" style="2" customWidth="1"/>
    <col min="14854" max="14854" width="6.875" style="2" customWidth="1"/>
    <col min="14855" max="14855" width="14" style="2" customWidth="1"/>
    <col min="14856" max="14856" width="6.75" style="2" customWidth="1"/>
    <col min="14857" max="14857" width="14" style="2" customWidth="1"/>
    <col min="14858" max="14858" width="6.625" style="2" customWidth="1"/>
    <col min="14859" max="14859" width="14" style="2" customWidth="1"/>
    <col min="14860" max="14860" width="6.625" style="2" customWidth="1"/>
    <col min="14861" max="15104" width="10.625" style="2"/>
    <col min="15105" max="15105" width="3.625" style="2" customWidth="1"/>
    <col min="15106" max="15106" width="22.625" style="2" customWidth="1"/>
    <col min="15107" max="15107" width="13.75" style="2" customWidth="1"/>
    <col min="15108" max="15108" width="6.875" style="2" customWidth="1"/>
    <col min="15109" max="15109" width="13.875" style="2" customWidth="1"/>
    <col min="15110" max="15110" width="6.875" style="2" customWidth="1"/>
    <col min="15111" max="15111" width="14" style="2" customWidth="1"/>
    <col min="15112" max="15112" width="6.75" style="2" customWidth="1"/>
    <col min="15113" max="15113" width="14" style="2" customWidth="1"/>
    <col min="15114" max="15114" width="6.625" style="2" customWidth="1"/>
    <col min="15115" max="15115" width="14" style="2" customWidth="1"/>
    <col min="15116" max="15116" width="6.625" style="2" customWidth="1"/>
    <col min="15117" max="15360" width="10.625" style="2"/>
    <col min="15361" max="15361" width="3.625" style="2" customWidth="1"/>
    <col min="15362" max="15362" width="22.625" style="2" customWidth="1"/>
    <col min="15363" max="15363" width="13.75" style="2" customWidth="1"/>
    <col min="15364" max="15364" width="6.875" style="2" customWidth="1"/>
    <col min="15365" max="15365" width="13.875" style="2" customWidth="1"/>
    <col min="15366" max="15366" width="6.875" style="2" customWidth="1"/>
    <col min="15367" max="15367" width="14" style="2" customWidth="1"/>
    <col min="15368" max="15368" width="6.75" style="2" customWidth="1"/>
    <col min="15369" max="15369" width="14" style="2" customWidth="1"/>
    <col min="15370" max="15370" width="6.625" style="2" customWidth="1"/>
    <col min="15371" max="15371" width="14" style="2" customWidth="1"/>
    <col min="15372" max="15372" width="6.625" style="2" customWidth="1"/>
    <col min="15373" max="15616" width="10.625" style="2"/>
    <col min="15617" max="15617" width="3.625" style="2" customWidth="1"/>
    <col min="15618" max="15618" width="22.625" style="2" customWidth="1"/>
    <col min="15619" max="15619" width="13.75" style="2" customWidth="1"/>
    <col min="15620" max="15620" width="6.875" style="2" customWidth="1"/>
    <col min="15621" max="15621" width="13.875" style="2" customWidth="1"/>
    <col min="15622" max="15622" width="6.875" style="2" customWidth="1"/>
    <col min="15623" max="15623" width="14" style="2" customWidth="1"/>
    <col min="15624" max="15624" width="6.75" style="2" customWidth="1"/>
    <col min="15625" max="15625" width="14" style="2" customWidth="1"/>
    <col min="15626" max="15626" width="6.625" style="2" customWidth="1"/>
    <col min="15627" max="15627" width="14" style="2" customWidth="1"/>
    <col min="15628" max="15628" width="6.625" style="2" customWidth="1"/>
    <col min="15629" max="15872" width="10.625" style="2"/>
    <col min="15873" max="15873" width="3.625" style="2" customWidth="1"/>
    <col min="15874" max="15874" width="22.625" style="2" customWidth="1"/>
    <col min="15875" max="15875" width="13.75" style="2" customWidth="1"/>
    <col min="15876" max="15876" width="6.875" style="2" customWidth="1"/>
    <col min="15877" max="15877" width="13.875" style="2" customWidth="1"/>
    <col min="15878" max="15878" width="6.875" style="2" customWidth="1"/>
    <col min="15879" max="15879" width="14" style="2" customWidth="1"/>
    <col min="15880" max="15880" width="6.75" style="2" customWidth="1"/>
    <col min="15881" max="15881" width="14" style="2" customWidth="1"/>
    <col min="15882" max="15882" width="6.625" style="2" customWidth="1"/>
    <col min="15883" max="15883" width="14" style="2" customWidth="1"/>
    <col min="15884" max="15884" width="6.625" style="2" customWidth="1"/>
    <col min="15885" max="16128" width="10.625" style="2"/>
    <col min="16129" max="16129" width="3.625" style="2" customWidth="1"/>
    <col min="16130" max="16130" width="22.625" style="2" customWidth="1"/>
    <col min="16131" max="16131" width="13.75" style="2" customWidth="1"/>
    <col min="16132" max="16132" width="6.875" style="2" customWidth="1"/>
    <col min="16133" max="16133" width="13.875" style="2" customWidth="1"/>
    <col min="16134" max="16134" width="6.875" style="2" customWidth="1"/>
    <col min="16135" max="16135" width="14" style="2" customWidth="1"/>
    <col min="16136" max="16136" width="6.75" style="2" customWidth="1"/>
    <col min="16137" max="16137" width="14" style="2" customWidth="1"/>
    <col min="16138" max="16138" width="6.625" style="2" customWidth="1"/>
    <col min="16139" max="16139" width="14" style="2" customWidth="1"/>
    <col min="16140" max="16140" width="6.625" style="2" customWidth="1"/>
    <col min="16141" max="16384" width="10.625" style="2"/>
  </cols>
  <sheetData>
    <row r="1" spans="1:12" s="89" customFormat="1" ht="21.75" customHeight="1">
      <c r="A1" s="381" t="s">
        <v>92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12" s="71" customFormat="1" ht="24" customHeight="1" thickBot="1">
      <c r="A2" s="428"/>
      <c r="B2" s="428"/>
      <c r="C2" s="69"/>
      <c r="D2" s="69"/>
      <c r="E2" s="69"/>
      <c r="F2" s="69"/>
      <c r="G2" s="69"/>
      <c r="H2" s="69"/>
      <c r="I2" s="2"/>
      <c r="J2" s="69"/>
      <c r="K2" s="2"/>
      <c r="L2" s="69" t="s">
        <v>54</v>
      </c>
    </row>
    <row r="3" spans="1:12" s="90" customFormat="1" ht="28.5" customHeight="1" thickTop="1">
      <c r="A3" s="400" t="s">
        <v>107</v>
      </c>
      <c r="B3" s="401"/>
      <c r="C3" s="429" t="s">
        <v>232</v>
      </c>
      <c r="D3" s="430"/>
      <c r="E3" s="429" t="s">
        <v>234</v>
      </c>
      <c r="F3" s="430"/>
      <c r="G3" s="429" t="s">
        <v>254</v>
      </c>
      <c r="H3" s="431"/>
      <c r="I3" s="429" t="s">
        <v>297</v>
      </c>
      <c r="J3" s="430"/>
      <c r="K3" s="429" t="s">
        <v>330</v>
      </c>
      <c r="L3" s="431"/>
    </row>
    <row r="4" spans="1:12" s="73" customFormat="1" ht="28.5" customHeight="1">
      <c r="A4" s="411"/>
      <c r="B4" s="412"/>
      <c r="C4" s="95" t="s">
        <v>123</v>
      </c>
      <c r="D4" s="95" t="s">
        <v>124</v>
      </c>
      <c r="E4" s="95" t="s">
        <v>123</v>
      </c>
      <c r="F4" s="95" t="s">
        <v>124</v>
      </c>
      <c r="G4" s="95" t="s">
        <v>123</v>
      </c>
      <c r="H4" s="95" t="s">
        <v>124</v>
      </c>
      <c r="I4" s="95" t="s">
        <v>123</v>
      </c>
      <c r="J4" s="95" t="s">
        <v>124</v>
      </c>
      <c r="K4" s="95" t="s">
        <v>123</v>
      </c>
      <c r="L4" s="95" t="s">
        <v>124</v>
      </c>
    </row>
    <row r="5" spans="1:12" s="71" customFormat="1" ht="28.5" customHeight="1">
      <c r="A5" s="86" t="s">
        <v>109</v>
      </c>
      <c r="B5" s="228"/>
      <c r="C5" s="229"/>
      <c r="D5" s="7"/>
      <c r="E5" s="230"/>
      <c r="F5" s="7"/>
      <c r="G5" s="230"/>
      <c r="H5" s="7"/>
      <c r="I5" s="230"/>
      <c r="J5" s="7"/>
      <c r="K5" s="230"/>
      <c r="L5" s="7"/>
    </row>
    <row r="6" spans="1:12" s="74" customFormat="1" ht="28.5" customHeight="1">
      <c r="A6" s="426" t="s">
        <v>13</v>
      </c>
      <c r="B6" s="427"/>
      <c r="C6" s="312">
        <v>17988101</v>
      </c>
      <c r="D6" s="231">
        <v>99.999999999999986</v>
      </c>
      <c r="E6" s="232">
        <v>17292752</v>
      </c>
      <c r="F6" s="231">
        <v>100</v>
      </c>
      <c r="G6" s="232">
        <v>20885334</v>
      </c>
      <c r="H6" s="231">
        <v>100</v>
      </c>
      <c r="I6" s="232">
        <v>21212360</v>
      </c>
      <c r="J6" s="231">
        <v>100</v>
      </c>
      <c r="K6" s="232">
        <v>17894285</v>
      </c>
      <c r="L6" s="231">
        <v>100</v>
      </c>
    </row>
    <row r="7" spans="1:12" s="71" customFormat="1" ht="28.5" customHeight="1">
      <c r="A7" s="7"/>
      <c r="B7" s="238" t="s">
        <v>87</v>
      </c>
      <c r="C7" s="234">
        <v>161883</v>
      </c>
      <c r="D7" s="233">
        <v>0.9</v>
      </c>
      <c r="E7" s="234">
        <v>158512</v>
      </c>
      <c r="F7" s="233">
        <v>0.92</v>
      </c>
      <c r="G7" s="234">
        <v>157370</v>
      </c>
      <c r="H7" s="233">
        <v>0.75</v>
      </c>
      <c r="I7" s="234">
        <v>150590</v>
      </c>
      <c r="J7" s="233">
        <v>0.71</v>
      </c>
      <c r="K7" s="234">
        <v>147735</v>
      </c>
      <c r="L7" s="233">
        <v>0.83</v>
      </c>
    </row>
    <row r="8" spans="1:12" s="71" customFormat="1" ht="28.5" customHeight="1">
      <c r="A8" s="314"/>
      <c r="B8" s="238" t="s">
        <v>146</v>
      </c>
      <c r="C8" s="234">
        <v>3871514</v>
      </c>
      <c r="D8" s="233">
        <v>21.52</v>
      </c>
      <c r="E8" s="234">
        <v>4036883</v>
      </c>
      <c r="F8" s="233">
        <v>23.34</v>
      </c>
      <c r="G8" s="234">
        <v>5271593</v>
      </c>
      <c r="H8" s="233">
        <v>25.24</v>
      </c>
      <c r="I8" s="234">
        <v>2434646</v>
      </c>
      <c r="J8" s="233">
        <v>11.48</v>
      </c>
      <c r="K8" s="234">
        <v>2609062</v>
      </c>
      <c r="L8" s="233">
        <v>14.58</v>
      </c>
    </row>
    <row r="9" spans="1:12" s="71" customFormat="1" ht="28.5" customHeight="1">
      <c r="A9" s="315"/>
      <c r="B9" s="238" t="s">
        <v>110</v>
      </c>
      <c r="C9" s="234">
        <v>6687968</v>
      </c>
      <c r="D9" s="233">
        <v>37.18</v>
      </c>
      <c r="E9" s="234">
        <v>6411060</v>
      </c>
      <c r="F9" s="233">
        <v>37.07</v>
      </c>
      <c r="G9" s="234">
        <v>6671036</v>
      </c>
      <c r="H9" s="233">
        <v>31.94</v>
      </c>
      <c r="I9" s="234">
        <v>7763445</v>
      </c>
      <c r="J9" s="233">
        <v>36.6</v>
      </c>
      <c r="K9" s="234">
        <v>7018644</v>
      </c>
      <c r="L9" s="233">
        <v>39.22</v>
      </c>
    </row>
    <row r="10" spans="1:12" s="71" customFormat="1" ht="28.5" customHeight="1">
      <c r="A10" s="314"/>
      <c r="B10" s="238" t="s">
        <v>111</v>
      </c>
      <c r="C10" s="234">
        <v>1040326</v>
      </c>
      <c r="D10" s="233">
        <v>5.78</v>
      </c>
      <c r="E10" s="234">
        <v>1059238</v>
      </c>
      <c r="F10" s="233">
        <v>6.13</v>
      </c>
      <c r="G10" s="234">
        <v>1065593</v>
      </c>
      <c r="H10" s="233">
        <v>5.0999999999999996</v>
      </c>
      <c r="I10" s="234">
        <v>1168950</v>
      </c>
      <c r="J10" s="233">
        <v>5.51</v>
      </c>
      <c r="K10" s="234">
        <v>1210098</v>
      </c>
      <c r="L10" s="233">
        <v>6.76</v>
      </c>
    </row>
    <row r="11" spans="1:12" s="71" customFormat="1" ht="28.5" customHeight="1">
      <c r="A11" s="314"/>
      <c r="B11" s="238" t="s">
        <v>72</v>
      </c>
      <c r="C11" s="235" t="s">
        <v>49</v>
      </c>
      <c r="D11" s="235" t="s">
        <v>49</v>
      </c>
      <c r="E11" s="236" t="s">
        <v>49</v>
      </c>
      <c r="F11" s="235" t="s">
        <v>49</v>
      </c>
      <c r="G11" s="236" t="s">
        <v>49</v>
      </c>
      <c r="H11" s="236" t="s">
        <v>49</v>
      </c>
      <c r="I11" s="236" t="s">
        <v>49</v>
      </c>
      <c r="J11" s="236" t="s">
        <v>49</v>
      </c>
      <c r="K11" s="236" t="s">
        <v>49</v>
      </c>
      <c r="L11" s="236" t="s">
        <v>49</v>
      </c>
    </row>
    <row r="12" spans="1:12" s="71" customFormat="1" ht="28.5" customHeight="1">
      <c r="A12" s="314"/>
      <c r="B12" s="238" t="s">
        <v>5</v>
      </c>
      <c r="C12" s="234">
        <v>532314</v>
      </c>
      <c r="D12" s="233">
        <v>2.96</v>
      </c>
      <c r="E12" s="234">
        <v>564168</v>
      </c>
      <c r="F12" s="233">
        <v>3.26</v>
      </c>
      <c r="G12" s="234">
        <v>626509</v>
      </c>
      <c r="H12" s="233">
        <v>3</v>
      </c>
      <c r="I12" s="234">
        <v>1419984</v>
      </c>
      <c r="J12" s="233">
        <v>6.69</v>
      </c>
      <c r="K12" s="234">
        <v>825667</v>
      </c>
      <c r="L12" s="233">
        <v>4.6100000000000003</v>
      </c>
    </row>
    <row r="13" spans="1:12" s="71" customFormat="1" ht="28.5" customHeight="1">
      <c r="A13" s="314"/>
      <c r="B13" s="238" t="s">
        <v>112</v>
      </c>
      <c r="C13" s="234">
        <v>269260</v>
      </c>
      <c r="D13" s="233">
        <v>1.5</v>
      </c>
      <c r="E13" s="234">
        <v>305815</v>
      </c>
      <c r="F13" s="233">
        <v>1.77</v>
      </c>
      <c r="G13" s="234">
        <v>725744</v>
      </c>
      <c r="H13" s="233">
        <v>3.47</v>
      </c>
      <c r="I13" s="234">
        <v>387461</v>
      </c>
      <c r="J13" s="233">
        <v>1.83</v>
      </c>
      <c r="K13" s="234">
        <v>615735</v>
      </c>
      <c r="L13" s="233">
        <v>3.44</v>
      </c>
    </row>
    <row r="14" spans="1:12" s="71" customFormat="1" ht="28.5" customHeight="1">
      <c r="A14" s="314"/>
      <c r="B14" s="238" t="s">
        <v>114</v>
      </c>
      <c r="C14" s="234">
        <v>1425030</v>
      </c>
      <c r="D14" s="233">
        <v>7.92</v>
      </c>
      <c r="E14" s="234">
        <v>1312468</v>
      </c>
      <c r="F14" s="233">
        <v>7.59</v>
      </c>
      <c r="G14" s="234">
        <v>1434342</v>
      </c>
      <c r="H14" s="233">
        <v>6.87</v>
      </c>
      <c r="I14" s="234">
        <v>1633284</v>
      </c>
      <c r="J14" s="233">
        <v>7.7</v>
      </c>
      <c r="K14" s="234">
        <v>1564399</v>
      </c>
      <c r="L14" s="233">
        <v>8.74</v>
      </c>
    </row>
    <row r="15" spans="1:12" s="71" customFormat="1" ht="28.5" customHeight="1">
      <c r="A15" s="314"/>
      <c r="B15" s="238" t="s">
        <v>36</v>
      </c>
      <c r="C15" s="234">
        <v>528485</v>
      </c>
      <c r="D15" s="233">
        <v>2.94</v>
      </c>
      <c r="E15" s="234">
        <v>522653</v>
      </c>
      <c r="F15" s="233">
        <v>3.02</v>
      </c>
      <c r="G15" s="234">
        <v>666795</v>
      </c>
      <c r="H15" s="233">
        <v>3.19</v>
      </c>
      <c r="I15" s="234">
        <v>480623</v>
      </c>
      <c r="J15" s="233">
        <v>2.27</v>
      </c>
      <c r="K15" s="234">
        <v>485365</v>
      </c>
      <c r="L15" s="233">
        <v>2.71</v>
      </c>
    </row>
    <row r="16" spans="1:12" s="71" customFormat="1" ht="28.5" customHeight="1">
      <c r="A16" s="314"/>
      <c r="B16" s="238" t="s">
        <v>235</v>
      </c>
      <c r="C16" s="234">
        <v>1796753</v>
      </c>
      <c r="D16" s="233">
        <v>9.99</v>
      </c>
      <c r="E16" s="234">
        <v>1292926</v>
      </c>
      <c r="F16" s="233">
        <v>7.48</v>
      </c>
      <c r="G16" s="234">
        <v>2625152</v>
      </c>
      <c r="H16" s="233">
        <v>12.57</v>
      </c>
      <c r="I16" s="234">
        <v>4096508</v>
      </c>
      <c r="J16" s="233">
        <v>19.309999999999999</v>
      </c>
      <c r="K16" s="234">
        <v>1641528</v>
      </c>
      <c r="L16" s="233">
        <v>9.17</v>
      </c>
    </row>
    <row r="17" spans="1:12" s="71" customFormat="1" ht="28.5" customHeight="1">
      <c r="A17" s="314"/>
      <c r="B17" s="238" t="s">
        <v>40</v>
      </c>
      <c r="C17" s="235">
        <v>120021</v>
      </c>
      <c r="D17" s="237">
        <v>0.67</v>
      </c>
      <c r="E17" s="234">
        <v>56917</v>
      </c>
      <c r="F17" s="233">
        <v>0.33</v>
      </c>
      <c r="G17" s="234">
        <v>34012</v>
      </c>
      <c r="H17" s="237">
        <v>0.16</v>
      </c>
      <c r="I17" s="234">
        <v>36695</v>
      </c>
      <c r="J17" s="233">
        <v>0.17</v>
      </c>
      <c r="K17" s="234">
        <v>98584</v>
      </c>
      <c r="L17" s="233">
        <v>0.55000000000000004</v>
      </c>
    </row>
    <row r="18" spans="1:12" s="71" customFormat="1" ht="28.5" customHeight="1">
      <c r="A18" s="314"/>
      <c r="B18" s="238" t="s">
        <v>115</v>
      </c>
      <c r="C18" s="234">
        <v>1554547</v>
      </c>
      <c r="D18" s="233">
        <v>8.64</v>
      </c>
      <c r="E18" s="234">
        <v>1572112</v>
      </c>
      <c r="F18" s="233">
        <v>9.09</v>
      </c>
      <c r="G18" s="234">
        <v>1607188</v>
      </c>
      <c r="H18" s="233">
        <v>7.7</v>
      </c>
      <c r="I18" s="234">
        <v>1640174</v>
      </c>
      <c r="J18" s="233">
        <v>7.73</v>
      </c>
      <c r="K18" s="234">
        <v>1674881</v>
      </c>
      <c r="L18" s="233">
        <v>9.36</v>
      </c>
    </row>
    <row r="19" spans="1:12" s="71" customFormat="1" ht="28.5" customHeight="1">
      <c r="A19" s="314"/>
      <c r="B19" s="238" t="s">
        <v>7</v>
      </c>
      <c r="C19" s="236" t="s">
        <v>49</v>
      </c>
      <c r="D19" s="236" t="s">
        <v>49</v>
      </c>
      <c r="E19" s="236" t="s">
        <v>49</v>
      </c>
      <c r="F19" s="236" t="s">
        <v>49</v>
      </c>
      <c r="G19" s="234" t="s">
        <v>49</v>
      </c>
      <c r="H19" s="236" t="s">
        <v>49</v>
      </c>
      <c r="I19" s="234" t="s">
        <v>49</v>
      </c>
      <c r="J19" s="239" t="s">
        <v>49</v>
      </c>
      <c r="K19" s="353">
        <v>2587</v>
      </c>
      <c r="L19" s="239" t="s">
        <v>49</v>
      </c>
    </row>
    <row r="20" spans="1:12" s="71" customFormat="1" ht="28.5" customHeight="1">
      <c r="A20" s="240" t="s">
        <v>18</v>
      </c>
      <c r="B20" s="316"/>
      <c r="C20" s="311"/>
      <c r="D20" s="241"/>
      <c r="E20" s="234"/>
      <c r="F20" s="241"/>
      <c r="G20" s="234"/>
      <c r="H20" s="241"/>
      <c r="I20" s="234"/>
      <c r="J20" s="241"/>
      <c r="K20" s="234"/>
      <c r="L20" s="241"/>
    </row>
    <row r="21" spans="1:12" s="73" customFormat="1" ht="28.5" customHeight="1">
      <c r="A21" s="426" t="s">
        <v>13</v>
      </c>
      <c r="B21" s="427"/>
      <c r="C21" s="312">
        <v>17988101</v>
      </c>
      <c r="D21" s="232">
        <v>100</v>
      </c>
      <c r="E21" s="232">
        <v>17292752</v>
      </c>
      <c r="F21" s="232">
        <v>100</v>
      </c>
      <c r="G21" s="232">
        <v>20885334</v>
      </c>
      <c r="H21" s="232">
        <v>100</v>
      </c>
      <c r="I21" s="232">
        <v>21212360</v>
      </c>
      <c r="J21" s="232">
        <v>99.990000000000009</v>
      </c>
      <c r="K21" s="232">
        <v>17894285</v>
      </c>
      <c r="L21" s="232">
        <v>100.01</v>
      </c>
    </row>
    <row r="22" spans="1:12" s="71" customFormat="1" ht="28.5" customHeight="1">
      <c r="A22" s="314"/>
      <c r="B22" s="238" t="s">
        <v>53</v>
      </c>
      <c r="C22" s="313"/>
      <c r="D22" s="233"/>
      <c r="E22" s="44"/>
      <c r="F22" s="233"/>
      <c r="G22" s="44"/>
      <c r="H22" s="233"/>
      <c r="I22" s="44"/>
      <c r="J22" s="233"/>
      <c r="K22" s="44"/>
      <c r="L22" s="233"/>
    </row>
    <row r="23" spans="1:12" s="71" customFormat="1" ht="28.5" customHeight="1">
      <c r="A23" s="314"/>
      <c r="B23" s="238" t="s">
        <v>55</v>
      </c>
      <c r="C23" s="234">
        <v>2035632</v>
      </c>
      <c r="D23" s="233">
        <v>11.32</v>
      </c>
      <c r="E23" s="234">
        <v>2005451</v>
      </c>
      <c r="F23" s="233">
        <v>11.6</v>
      </c>
      <c r="G23" s="234">
        <v>2376127</v>
      </c>
      <c r="H23" s="233">
        <v>11.38</v>
      </c>
      <c r="I23" s="234">
        <v>2397630</v>
      </c>
      <c r="J23" s="233">
        <v>11.3</v>
      </c>
      <c r="K23" s="234">
        <v>2304757</v>
      </c>
      <c r="L23" s="233">
        <v>12.88</v>
      </c>
    </row>
    <row r="24" spans="1:12" s="71" customFormat="1" ht="28.5" customHeight="1">
      <c r="A24" s="314"/>
      <c r="B24" s="317" t="s">
        <v>236</v>
      </c>
      <c r="C24" s="234">
        <v>1316666</v>
      </c>
      <c r="D24" s="233">
        <v>7.32</v>
      </c>
      <c r="E24" s="234">
        <v>1315687</v>
      </c>
      <c r="F24" s="233">
        <v>7.61</v>
      </c>
      <c r="G24" s="234">
        <v>1316165</v>
      </c>
      <c r="H24" s="233">
        <v>6.3</v>
      </c>
      <c r="I24" s="234">
        <v>1324614</v>
      </c>
      <c r="J24" s="233">
        <v>6.24</v>
      </c>
      <c r="K24" s="234">
        <v>1302494</v>
      </c>
      <c r="L24" s="233">
        <v>7.28</v>
      </c>
    </row>
    <row r="25" spans="1:12" s="71" customFormat="1" ht="28.5" customHeight="1">
      <c r="A25" s="314"/>
      <c r="B25" s="238" t="s">
        <v>66</v>
      </c>
      <c r="C25" s="234">
        <v>2218358</v>
      </c>
      <c r="D25" s="233">
        <v>12.33</v>
      </c>
      <c r="E25" s="234">
        <v>2314515</v>
      </c>
      <c r="F25" s="233">
        <v>13.38</v>
      </c>
      <c r="G25" s="234">
        <v>2084171</v>
      </c>
      <c r="H25" s="233">
        <v>9.98</v>
      </c>
      <c r="I25" s="234">
        <v>2332697</v>
      </c>
      <c r="J25" s="233">
        <v>11</v>
      </c>
      <c r="K25" s="234">
        <v>2576647</v>
      </c>
      <c r="L25" s="233">
        <v>14.4</v>
      </c>
    </row>
    <row r="26" spans="1:12" s="71" customFormat="1" ht="28.5" customHeight="1">
      <c r="A26" s="314"/>
      <c r="B26" s="238" t="s">
        <v>117</v>
      </c>
      <c r="C26" s="234">
        <v>116697</v>
      </c>
      <c r="D26" s="233">
        <v>0.65</v>
      </c>
      <c r="E26" s="234">
        <v>139007</v>
      </c>
      <c r="F26" s="233">
        <v>0.8</v>
      </c>
      <c r="G26" s="234">
        <v>102605</v>
      </c>
      <c r="H26" s="233">
        <v>0.49</v>
      </c>
      <c r="I26" s="234">
        <v>110310</v>
      </c>
      <c r="J26" s="233">
        <v>0.52</v>
      </c>
      <c r="K26" s="234">
        <v>108474</v>
      </c>
      <c r="L26" s="233">
        <v>0.61</v>
      </c>
    </row>
    <row r="27" spans="1:12" s="71" customFormat="1" ht="28.5" customHeight="1">
      <c r="A27" s="314"/>
      <c r="B27" s="238" t="s">
        <v>119</v>
      </c>
      <c r="C27" s="234">
        <v>4009401</v>
      </c>
      <c r="D27" s="233">
        <v>22.29</v>
      </c>
      <c r="E27" s="234">
        <v>4257021</v>
      </c>
      <c r="F27" s="233">
        <v>24.62</v>
      </c>
      <c r="G27" s="234">
        <v>4376529</v>
      </c>
      <c r="H27" s="233">
        <v>20.96</v>
      </c>
      <c r="I27" s="234">
        <v>4929017</v>
      </c>
      <c r="J27" s="233">
        <v>23.24</v>
      </c>
      <c r="K27" s="234">
        <v>4707188</v>
      </c>
      <c r="L27" s="233">
        <v>26.31</v>
      </c>
    </row>
    <row r="28" spans="1:12" s="71" customFormat="1" ht="28.5" customHeight="1">
      <c r="A28" s="314"/>
      <c r="B28" s="238" t="s">
        <v>100</v>
      </c>
      <c r="C28" s="234">
        <v>1671197</v>
      </c>
      <c r="D28" s="233">
        <v>9.2899999999999991</v>
      </c>
      <c r="E28" s="234">
        <v>1515848</v>
      </c>
      <c r="F28" s="233">
        <v>8.77</v>
      </c>
      <c r="G28" s="234">
        <v>4867109</v>
      </c>
      <c r="H28" s="233">
        <v>23.3</v>
      </c>
      <c r="I28" s="234">
        <v>1975763</v>
      </c>
      <c r="J28" s="233">
        <v>9.31</v>
      </c>
      <c r="K28" s="234">
        <v>2112874</v>
      </c>
      <c r="L28" s="233">
        <v>11.81</v>
      </c>
    </row>
    <row r="29" spans="1:12" s="71" customFormat="1" ht="28.5" customHeight="1">
      <c r="A29" s="314"/>
      <c r="B29" s="238" t="s">
        <v>47</v>
      </c>
      <c r="C29" s="44"/>
      <c r="D29" s="233"/>
      <c r="E29" s="44"/>
      <c r="F29" s="233"/>
      <c r="G29" s="44"/>
      <c r="H29" s="233"/>
      <c r="I29" s="44"/>
      <c r="J29" s="233"/>
      <c r="K29" s="44"/>
      <c r="L29" s="233"/>
    </row>
    <row r="30" spans="1:12" s="71" customFormat="1" ht="28.5" customHeight="1">
      <c r="A30" s="314"/>
      <c r="B30" s="238" t="s">
        <v>51</v>
      </c>
      <c r="C30" s="234">
        <v>3509249</v>
      </c>
      <c r="D30" s="233">
        <v>19.510000000000002</v>
      </c>
      <c r="E30" s="234">
        <v>2995157</v>
      </c>
      <c r="F30" s="233">
        <v>17.32</v>
      </c>
      <c r="G30" s="234">
        <v>3407280</v>
      </c>
      <c r="H30" s="233">
        <v>16.309999999999999</v>
      </c>
      <c r="I30" s="234">
        <v>5788326</v>
      </c>
      <c r="J30" s="233">
        <v>27.29</v>
      </c>
      <c r="K30" s="234">
        <v>1995678</v>
      </c>
      <c r="L30" s="233">
        <v>11.15</v>
      </c>
    </row>
    <row r="31" spans="1:12" s="71" customFormat="1" ht="28.5" customHeight="1">
      <c r="A31" s="314"/>
      <c r="B31" s="317" t="s">
        <v>237</v>
      </c>
      <c r="C31" s="234">
        <v>1331652</v>
      </c>
      <c r="D31" s="233">
        <v>7.4</v>
      </c>
      <c r="E31" s="234">
        <v>314807</v>
      </c>
      <c r="F31" s="233">
        <v>1.82</v>
      </c>
      <c r="G31" s="234">
        <v>1451153</v>
      </c>
      <c r="H31" s="233">
        <v>6.95</v>
      </c>
      <c r="I31" s="234">
        <v>3642477</v>
      </c>
      <c r="J31" s="233">
        <v>17.170000000000002</v>
      </c>
      <c r="K31" s="234">
        <v>799481</v>
      </c>
      <c r="L31" s="233">
        <v>4.47</v>
      </c>
    </row>
    <row r="32" spans="1:12" s="71" customFormat="1" ht="28.5" customHeight="1">
      <c r="A32" s="314"/>
      <c r="B32" s="317" t="s">
        <v>238</v>
      </c>
      <c r="C32" s="234">
        <v>2166671</v>
      </c>
      <c r="D32" s="233">
        <v>12.05</v>
      </c>
      <c r="E32" s="234">
        <v>2661027</v>
      </c>
      <c r="F32" s="233">
        <v>15.39</v>
      </c>
      <c r="G32" s="234">
        <v>1943676</v>
      </c>
      <c r="H32" s="233">
        <v>9.31</v>
      </c>
      <c r="I32" s="234">
        <v>2133868</v>
      </c>
      <c r="J32" s="233">
        <v>10.06</v>
      </c>
      <c r="K32" s="234">
        <v>1185326</v>
      </c>
      <c r="L32" s="233">
        <v>6.62</v>
      </c>
    </row>
    <row r="33" spans="1:12" s="71" customFormat="1" ht="28.5" customHeight="1">
      <c r="A33" s="314"/>
      <c r="B33" s="242" t="s">
        <v>239</v>
      </c>
      <c r="C33" s="236" t="s">
        <v>49</v>
      </c>
      <c r="D33" s="236" t="s">
        <v>49</v>
      </c>
      <c r="E33" s="236" t="s">
        <v>49</v>
      </c>
      <c r="F33" s="236" t="s">
        <v>49</v>
      </c>
      <c r="G33" s="236" t="s">
        <v>49</v>
      </c>
      <c r="H33" s="236" t="s">
        <v>49</v>
      </c>
      <c r="I33" s="236" t="s">
        <v>49</v>
      </c>
      <c r="J33" s="236" t="s">
        <v>49</v>
      </c>
      <c r="K33" s="236" t="s">
        <v>331</v>
      </c>
      <c r="L33" s="236" t="s">
        <v>49</v>
      </c>
    </row>
    <row r="34" spans="1:12" s="71" customFormat="1" ht="28.5" customHeight="1">
      <c r="A34" s="314"/>
      <c r="B34" s="238" t="s">
        <v>10</v>
      </c>
      <c r="C34" s="235">
        <v>120021</v>
      </c>
      <c r="D34" s="236">
        <v>0.67</v>
      </c>
      <c r="E34" s="234">
        <v>56917</v>
      </c>
      <c r="F34" s="233">
        <v>0.33</v>
      </c>
      <c r="G34" s="234">
        <v>34012</v>
      </c>
      <c r="H34" s="233">
        <v>0.16</v>
      </c>
      <c r="I34" s="234">
        <v>36695</v>
      </c>
      <c r="J34" s="236">
        <v>0.17</v>
      </c>
      <c r="K34" s="234">
        <v>98584</v>
      </c>
      <c r="L34" s="236">
        <v>0.55000000000000004</v>
      </c>
    </row>
    <row r="35" spans="1:12" s="71" customFormat="1" ht="28.5" customHeight="1">
      <c r="A35" s="314"/>
      <c r="B35" s="238" t="s">
        <v>115</v>
      </c>
      <c r="C35" s="234">
        <v>1554547</v>
      </c>
      <c r="D35" s="233">
        <v>8.64</v>
      </c>
      <c r="E35" s="234">
        <v>1572112</v>
      </c>
      <c r="F35" s="233">
        <v>9.09</v>
      </c>
      <c r="G35" s="234">
        <v>1607188</v>
      </c>
      <c r="H35" s="233">
        <v>7.7</v>
      </c>
      <c r="I35" s="234">
        <v>1640174</v>
      </c>
      <c r="J35" s="233">
        <v>7.73</v>
      </c>
      <c r="K35" s="234">
        <v>1674881</v>
      </c>
      <c r="L35" s="233">
        <v>9.36</v>
      </c>
    </row>
    <row r="36" spans="1:12" s="71" customFormat="1" ht="28.5" customHeight="1">
      <c r="A36" s="314"/>
      <c r="B36" s="238" t="s">
        <v>78</v>
      </c>
      <c r="C36" s="234">
        <v>1093159</v>
      </c>
      <c r="D36" s="233">
        <v>6.08</v>
      </c>
      <c r="E36" s="234">
        <v>749662</v>
      </c>
      <c r="F36" s="233">
        <v>4.34</v>
      </c>
      <c r="G36" s="234">
        <v>667582</v>
      </c>
      <c r="H36" s="233">
        <v>3.2</v>
      </c>
      <c r="I36" s="234">
        <v>449799</v>
      </c>
      <c r="J36" s="233">
        <v>2.12</v>
      </c>
      <c r="K36" s="234">
        <v>923516</v>
      </c>
      <c r="L36" s="233">
        <v>5.16</v>
      </c>
    </row>
    <row r="37" spans="1:12" s="71" customFormat="1" ht="28.5" customHeight="1">
      <c r="A37" s="314"/>
      <c r="B37" s="318" t="s">
        <v>120</v>
      </c>
      <c r="C37" s="234">
        <v>20000</v>
      </c>
      <c r="D37" s="233">
        <v>0.11</v>
      </c>
      <c r="E37" s="234">
        <v>20000</v>
      </c>
      <c r="F37" s="233">
        <v>0.12</v>
      </c>
      <c r="G37" s="234">
        <v>20000</v>
      </c>
      <c r="H37" s="233">
        <v>0.1</v>
      </c>
      <c r="I37" s="234">
        <v>20000</v>
      </c>
      <c r="J37" s="233">
        <v>0.09</v>
      </c>
      <c r="K37" s="234">
        <v>20000</v>
      </c>
      <c r="L37" s="233">
        <v>0.11</v>
      </c>
    </row>
    <row r="38" spans="1:12" s="71" customFormat="1" ht="28.5" customHeight="1">
      <c r="A38" s="314"/>
      <c r="B38" s="238" t="s">
        <v>121</v>
      </c>
      <c r="C38" s="234">
        <v>1639840</v>
      </c>
      <c r="D38" s="233">
        <v>9.1199999999999992</v>
      </c>
      <c r="E38" s="234">
        <v>1667062</v>
      </c>
      <c r="F38" s="233">
        <v>9.64</v>
      </c>
      <c r="G38" s="234">
        <v>1342731</v>
      </c>
      <c r="H38" s="233">
        <v>6.43</v>
      </c>
      <c r="I38" s="234">
        <v>1531949</v>
      </c>
      <c r="J38" s="233">
        <v>7.22</v>
      </c>
      <c r="K38" s="234">
        <v>1371686</v>
      </c>
      <c r="L38" s="233">
        <v>7.67</v>
      </c>
    </row>
    <row r="39" spans="1:12" s="76" customFormat="1" ht="28.5" customHeight="1">
      <c r="A39" s="7"/>
      <c r="B39" s="238" t="s">
        <v>7</v>
      </c>
      <c r="C39" s="236" t="s">
        <v>49</v>
      </c>
      <c r="D39" s="236" t="s">
        <v>49</v>
      </c>
      <c r="E39" s="236" t="s">
        <v>49</v>
      </c>
      <c r="F39" s="236" t="s">
        <v>49</v>
      </c>
      <c r="G39" s="236" t="s">
        <v>49</v>
      </c>
      <c r="H39" s="236" t="s">
        <v>49</v>
      </c>
      <c r="I39" s="236" t="s">
        <v>49</v>
      </c>
      <c r="J39" s="236" t="s">
        <v>49</v>
      </c>
      <c r="K39" s="236" t="s">
        <v>49</v>
      </c>
      <c r="L39" s="236" t="s">
        <v>49</v>
      </c>
    </row>
    <row r="40" spans="1:12" s="76" customFormat="1" ht="10.5" customHeight="1">
      <c r="A40" s="243"/>
      <c r="B40" s="244"/>
      <c r="C40" s="245"/>
      <c r="D40" s="246"/>
      <c r="E40" s="245"/>
      <c r="F40" s="246"/>
      <c r="G40" s="245"/>
      <c r="H40" s="246"/>
      <c r="I40" s="245"/>
      <c r="J40" s="246"/>
      <c r="K40" s="245"/>
      <c r="L40" s="246"/>
    </row>
    <row r="41" spans="1:12" s="71" customFormat="1" ht="21" customHeight="1">
      <c r="A41" s="2" t="s">
        <v>320</v>
      </c>
      <c r="B41" s="2"/>
      <c r="C41" s="247"/>
      <c r="D41" s="247"/>
      <c r="E41" s="247"/>
      <c r="F41" s="247"/>
      <c r="G41" s="247"/>
      <c r="H41" s="247"/>
      <c r="I41" s="2"/>
      <c r="J41" s="248"/>
      <c r="K41" s="2"/>
      <c r="L41" s="248" t="s">
        <v>116</v>
      </c>
    </row>
    <row r="42" spans="1:12" ht="17.25" customHeight="1">
      <c r="B42" s="7"/>
    </row>
    <row r="43" spans="1:12" ht="17.25" customHeight="1">
      <c r="B43" s="7"/>
    </row>
    <row r="44" spans="1:12" ht="17.25" customHeight="1">
      <c r="B44" s="7"/>
    </row>
    <row r="45" spans="1:12" ht="17.25" customHeight="1">
      <c r="B45" s="7"/>
    </row>
    <row r="46" spans="1:12" ht="17.25" customHeight="1">
      <c r="B46" s="7"/>
    </row>
    <row r="47" spans="1:12" ht="17.25" customHeight="1">
      <c r="B47" s="7"/>
    </row>
    <row r="48" spans="1:12" ht="17.25" customHeight="1">
      <c r="B48" s="7"/>
    </row>
    <row r="49" spans="2:2" ht="17.25" customHeight="1">
      <c r="B49" s="7"/>
    </row>
    <row r="50" spans="2:2" ht="17.25" customHeight="1">
      <c r="B50" s="7"/>
    </row>
    <row r="51" spans="2:2" ht="17.25" customHeight="1">
      <c r="B51" s="7"/>
    </row>
    <row r="52" spans="2:2" ht="17.25" customHeight="1"/>
    <row r="53" spans="2:2" ht="17.25" customHeight="1"/>
    <row r="54" spans="2:2" ht="17.25" customHeight="1"/>
    <row r="55" spans="2:2" ht="17.25" customHeight="1"/>
    <row r="56" spans="2:2" ht="17.25" customHeight="1"/>
    <row r="57" spans="2:2" ht="17.25" customHeight="1"/>
    <row r="58" spans="2:2" ht="17.25" customHeight="1"/>
    <row r="59" spans="2:2" ht="17.25" customHeight="1"/>
    <row r="60" spans="2:2" ht="17.25" customHeight="1"/>
    <row r="61" spans="2:2" ht="17.25" customHeight="1"/>
    <row r="62" spans="2:2" ht="17.25" customHeight="1"/>
    <row r="63" spans="2:2" ht="17.25" customHeight="1"/>
    <row r="64" spans="2:2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</sheetData>
  <mergeCells count="10">
    <mergeCell ref="A6:B6"/>
    <mergeCell ref="A21:B21"/>
    <mergeCell ref="A3:B4"/>
    <mergeCell ref="A1:L1"/>
    <mergeCell ref="A2:B2"/>
    <mergeCell ref="C3:D3"/>
    <mergeCell ref="E3:F3"/>
    <mergeCell ref="G3:H3"/>
    <mergeCell ref="I3:J3"/>
    <mergeCell ref="K3:L3"/>
  </mergeCells>
  <phoneticPr fontId="8"/>
  <printOptions horizontalCentered="1"/>
  <pageMargins left="0.36778846153846151" right="0.35433070866141736" top="0.73958333333333315" bottom="0.59055118110236227" header="0.35433070866141736" footer="0.39370078740157483"/>
  <pageSetup paperSize="9" scale="66" orientation="portrait" r:id="rId1"/>
  <headerFooter alignWithMargins="0"/>
  <ignoredErrors>
    <ignoredError sqref="D40:L4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21"/>
  <sheetViews>
    <sheetView showGridLines="0" zoomScaleSheetLayoutView="70" workbookViewId="0">
      <selection sqref="A1:F1"/>
    </sheetView>
  </sheetViews>
  <sheetFormatPr defaultColWidth="10.625" defaultRowHeight="14.25"/>
  <cols>
    <col min="1" max="1" width="28.375" style="2" customWidth="1"/>
    <col min="2" max="6" width="16.375" style="2" customWidth="1"/>
    <col min="7" max="9" width="7" style="2" customWidth="1"/>
    <col min="10" max="10" width="5.25" style="2" customWidth="1"/>
    <col min="11" max="27" width="7" style="2" customWidth="1"/>
    <col min="28" max="256" width="10.625" style="2"/>
    <col min="257" max="257" width="24.625" style="2" customWidth="1"/>
    <col min="258" max="263" width="13.625" style="2" customWidth="1"/>
    <col min="264" max="512" width="10.625" style="2"/>
    <col min="513" max="513" width="24.625" style="2" customWidth="1"/>
    <col min="514" max="519" width="13.625" style="2" customWidth="1"/>
    <col min="520" max="768" width="10.625" style="2"/>
    <col min="769" max="769" width="24.625" style="2" customWidth="1"/>
    <col min="770" max="775" width="13.625" style="2" customWidth="1"/>
    <col min="776" max="1024" width="10.625" style="2"/>
    <col min="1025" max="1025" width="24.625" style="2" customWidth="1"/>
    <col min="1026" max="1031" width="13.625" style="2" customWidth="1"/>
    <col min="1032" max="1280" width="10.625" style="2"/>
    <col min="1281" max="1281" width="24.625" style="2" customWidth="1"/>
    <col min="1282" max="1287" width="13.625" style="2" customWidth="1"/>
    <col min="1288" max="1536" width="10.625" style="2"/>
    <col min="1537" max="1537" width="24.625" style="2" customWidth="1"/>
    <col min="1538" max="1543" width="13.625" style="2" customWidth="1"/>
    <col min="1544" max="1792" width="10.625" style="2"/>
    <col min="1793" max="1793" width="24.625" style="2" customWidth="1"/>
    <col min="1794" max="1799" width="13.625" style="2" customWidth="1"/>
    <col min="1800" max="2048" width="10.625" style="2"/>
    <col min="2049" max="2049" width="24.625" style="2" customWidth="1"/>
    <col min="2050" max="2055" width="13.625" style="2" customWidth="1"/>
    <col min="2056" max="2304" width="10.625" style="2"/>
    <col min="2305" max="2305" width="24.625" style="2" customWidth="1"/>
    <col min="2306" max="2311" width="13.625" style="2" customWidth="1"/>
    <col min="2312" max="2560" width="10.625" style="2"/>
    <col min="2561" max="2561" width="24.625" style="2" customWidth="1"/>
    <col min="2562" max="2567" width="13.625" style="2" customWidth="1"/>
    <col min="2568" max="2816" width="10.625" style="2"/>
    <col min="2817" max="2817" width="24.625" style="2" customWidth="1"/>
    <col min="2818" max="2823" width="13.625" style="2" customWidth="1"/>
    <col min="2824" max="3072" width="10.625" style="2"/>
    <col min="3073" max="3073" width="24.625" style="2" customWidth="1"/>
    <col min="3074" max="3079" width="13.625" style="2" customWidth="1"/>
    <col min="3080" max="3328" width="10.625" style="2"/>
    <col min="3329" max="3329" width="24.625" style="2" customWidth="1"/>
    <col min="3330" max="3335" width="13.625" style="2" customWidth="1"/>
    <col min="3336" max="3584" width="10.625" style="2"/>
    <col min="3585" max="3585" width="24.625" style="2" customWidth="1"/>
    <col min="3586" max="3591" width="13.625" style="2" customWidth="1"/>
    <col min="3592" max="3840" width="10.625" style="2"/>
    <col min="3841" max="3841" width="24.625" style="2" customWidth="1"/>
    <col min="3842" max="3847" width="13.625" style="2" customWidth="1"/>
    <col min="3848" max="4096" width="10.625" style="2"/>
    <col min="4097" max="4097" width="24.625" style="2" customWidth="1"/>
    <col min="4098" max="4103" width="13.625" style="2" customWidth="1"/>
    <col min="4104" max="4352" width="10.625" style="2"/>
    <col min="4353" max="4353" width="24.625" style="2" customWidth="1"/>
    <col min="4354" max="4359" width="13.625" style="2" customWidth="1"/>
    <col min="4360" max="4608" width="10.625" style="2"/>
    <col min="4609" max="4609" width="24.625" style="2" customWidth="1"/>
    <col min="4610" max="4615" width="13.625" style="2" customWidth="1"/>
    <col min="4616" max="4864" width="10.625" style="2"/>
    <col min="4865" max="4865" width="24.625" style="2" customWidth="1"/>
    <col min="4866" max="4871" width="13.625" style="2" customWidth="1"/>
    <col min="4872" max="5120" width="10.625" style="2"/>
    <col min="5121" max="5121" width="24.625" style="2" customWidth="1"/>
    <col min="5122" max="5127" width="13.625" style="2" customWidth="1"/>
    <col min="5128" max="5376" width="10.625" style="2"/>
    <col min="5377" max="5377" width="24.625" style="2" customWidth="1"/>
    <col min="5378" max="5383" width="13.625" style="2" customWidth="1"/>
    <col min="5384" max="5632" width="10.625" style="2"/>
    <col min="5633" max="5633" width="24.625" style="2" customWidth="1"/>
    <col min="5634" max="5639" width="13.625" style="2" customWidth="1"/>
    <col min="5640" max="5888" width="10.625" style="2"/>
    <col min="5889" max="5889" width="24.625" style="2" customWidth="1"/>
    <col min="5890" max="5895" width="13.625" style="2" customWidth="1"/>
    <col min="5896" max="6144" width="10.625" style="2"/>
    <col min="6145" max="6145" width="24.625" style="2" customWidth="1"/>
    <col min="6146" max="6151" width="13.625" style="2" customWidth="1"/>
    <col min="6152" max="6400" width="10.625" style="2"/>
    <col min="6401" max="6401" width="24.625" style="2" customWidth="1"/>
    <col min="6402" max="6407" width="13.625" style="2" customWidth="1"/>
    <col min="6408" max="6656" width="10.625" style="2"/>
    <col min="6657" max="6657" width="24.625" style="2" customWidth="1"/>
    <col min="6658" max="6663" width="13.625" style="2" customWidth="1"/>
    <col min="6664" max="6912" width="10.625" style="2"/>
    <col min="6913" max="6913" width="24.625" style="2" customWidth="1"/>
    <col min="6914" max="6919" width="13.625" style="2" customWidth="1"/>
    <col min="6920" max="7168" width="10.625" style="2"/>
    <col min="7169" max="7169" width="24.625" style="2" customWidth="1"/>
    <col min="7170" max="7175" width="13.625" style="2" customWidth="1"/>
    <col min="7176" max="7424" width="10.625" style="2"/>
    <col min="7425" max="7425" width="24.625" style="2" customWidth="1"/>
    <col min="7426" max="7431" width="13.625" style="2" customWidth="1"/>
    <col min="7432" max="7680" width="10.625" style="2"/>
    <col min="7681" max="7681" width="24.625" style="2" customWidth="1"/>
    <col min="7682" max="7687" width="13.625" style="2" customWidth="1"/>
    <col min="7688" max="7936" width="10.625" style="2"/>
    <col min="7937" max="7937" width="24.625" style="2" customWidth="1"/>
    <col min="7938" max="7943" width="13.625" style="2" customWidth="1"/>
    <col min="7944" max="8192" width="10.625" style="2"/>
    <col min="8193" max="8193" width="24.625" style="2" customWidth="1"/>
    <col min="8194" max="8199" width="13.625" style="2" customWidth="1"/>
    <col min="8200" max="8448" width="10.625" style="2"/>
    <col min="8449" max="8449" width="24.625" style="2" customWidth="1"/>
    <col min="8450" max="8455" width="13.625" style="2" customWidth="1"/>
    <col min="8456" max="8704" width="10.625" style="2"/>
    <col min="8705" max="8705" width="24.625" style="2" customWidth="1"/>
    <col min="8706" max="8711" width="13.625" style="2" customWidth="1"/>
    <col min="8712" max="8960" width="10.625" style="2"/>
    <col min="8961" max="8961" width="24.625" style="2" customWidth="1"/>
    <col min="8962" max="8967" width="13.625" style="2" customWidth="1"/>
    <col min="8968" max="9216" width="10.625" style="2"/>
    <col min="9217" max="9217" width="24.625" style="2" customWidth="1"/>
    <col min="9218" max="9223" width="13.625" style="2" customWidth="1"/>
    <col min="9224" max="9472" width="10.625" style="2"/>
    <col min="9473" max="9473" width="24.625" style="2" customWidth="1"/>
    <col min="9474" max="9479" width="13.625" style="2" customWidth="1"/>
    <col min="9480" max="9728" width="10.625" style="2"/>
    <col min="9729" max="9729" width="24.625" style="2" customWidth="1"/>
    <col min="9730" max="9735" width="13.625" style="2" customWidth="1"/>
    <col min="9736" max="9984" width="10.625" style="2"/>
    <col min="9985" max="9985" width="24.625" style="2" customWidth="1"/>
    <col min="9986" max="9991" width="13.625" style="2" customWidth="1"/>
    <col min="9992" max="10240" width="10.625" style="2"/>
    <col min="10241" max="10241" width="24.625" style="2" customWidth="1"/>
    <col min="10242" max="10247" width="13.625" style="2" customWidth="1"/>
    <col min="10248" max="10496" width="10.625" style="2"/>
    <col min="10497" max="10497" width="24.625" style="2" customWidth="1"/>
    <col min="10498" max="10503" width="13.625" style="2" customWidth="1"/>
    <col min="10504" max="10752" width="10.625" style="2"/>
    <col min="10753" max="10753" width="24.625" style="2" customWidth="1"/>
    <col min="10754" max="10759" width="13.625" style="2" customWidth="1"/>
    <col min="10760" max="11008" width="10.625" style="2"/>
    <col min="11009" max="11009" width="24.625" style="2" customWidth="1"/>
    <col min="11010" max="11015" width="13.625" style="2" customWidth="1"/>
    <col min="11016" max="11264" width="10.625" style="2"/>
    <col min="11265" max="11265" width="24.625" style="2" customWidth="1"/>
    <col min="11266" max="11271" width="13.625" style="2" customWidth="1"/>
    <col min="11272" max="11520" width="10.625" style="2"/>
    <col min="11521" max="11521" width="24.625" style="2" customWidth="1"/>
    <col min="11522" max="11527" width="13.625" style="2" customWidth="1"/>
    <col min="11528" max="11776" width="10.625" style="2"/>
    <col min="11777" max="11777" width="24.625" style="2" customWidth="1"/>
    <col min="11778" max="11783" width="13.625" style="2" customWidth="1"/>
    <col min="11784" max="12032" width="10.625" style="2"/>
    <col min="12033" max="12033" width="24.625" style="2" customWidth="1"/>
    <col min="12034" max="12039" width="13.625" style="2" customWidth="1"/>
    <col min="12040" max="12288" width="10.625" style="2"/>
    <col min="12289" max="12289" width="24.625" style="2" customWidth="1"/>
    <col min="12290" max="12295" width="13.625" style="2" customWidth="1"/>
    <col min="12296" max="12544" width="10.625" style="2"/>
    <col min="12545" max="12545" width="24.625" style="2" customWidth="1"/>
    <col min="12546" max="12551" width="13.625" style="2" customWidth="1"/>
    <col min="12552" max="12800" width="10.625" style="2"/>
    <col min="12801" max="12801" width="24.625" style="2" customWidth="1"/>
    <col min="12802" max="12807" width="13.625" style="2" customWidth="1"/>
    <col min="12808" max="13056" width="10.625" style="2"/>
    <col min="13057" max="13057" width="24.625" style="2" customWidth="1"/>
    <col min="13058" max="13063" width="13.625" style="2" customWidth="1"/>
    <col min="13064" max="13312" width="10.625" style="2"/>
    <col min="13313" max="13313" width="24.625" style="2" customWidth="1"/>
    <col min="13314" max="13319" width="13.625" style="2" customWidth="1"/>
    <col min="13320" max="13568" width="10.625" style="2"/>
    <col min="13569" max="13569" width="24.625" style="2" customWidth="1"/>
    <col min="13570" max="13575" width="13.625" style="2" customWidth="1"/>
    <col min="13576" max="13824" width="10.625" style="2"/>
    <col min="13825" max="13825" width="24.625" style="2" customWidth="1"/>
    <col min="13826" max="13831" width="13.625" style="2" customWidth="1"/>
    <col min="13832" max="14080" width="10.625" style="2"/>
    <col min="14081" max="14081" width="24.625" style="2" customWidth="1"/>
    <col min="14082" max="14087" width="13.625" style="2" customWidth="1"/>
    <col min="14088" max="14336" width="10.625" style="2"/>
    <col min="14337" max="14337" width="24.625" style="2" customWidth="1"/>
    <col min="14338" max="14343" width="13.625" style="2" customWidth="1"/>
    <col min="14344" max="14592" width="10.625" style="2"/>
    <col min="14593" max="14593" width="24.625" style="2" customWidth="1"/>
    <col min="14594" max="14599" width="13.625" style="2" customWidth="1"/>
    <col min="14600" max="14848" width="10.625" style="2"/>
    <col min="14849" max="14849" width="24.625" style="2" customWidth="1"/>
    <col min="14850" max="14855" width="13.625" style="2" customWidth="1"/>
    <col min="14856" max="15104" width="10.625" style="2"/>
    <col min="15105" max="15105" width="24.625" style="2" customWidth="1"/>
    <col min="15106" max="15111" width="13.625" style="2" customWidth="1"/>
    <col min="15112" max="15360" width="10.625" style="2"/>
    <col min="15361" max="15361" width="24.625" style="2" customWidth="1"/>
    <col min="15362" max="15367" width="13.625" style="2" customWidth="1"/>
    <col min="15368" max="15616" width="10.625" style="2"/>
    <col min="15617" max="15617" width="24.625" style="2" customWidth="1"/>
    <col min="15618" max="15623" width="13.625" style="2" customWidth="1"/>
    <col min="15624" max="15872" width="10.625" style="2"/>
    <col min="15873" max="15873" width="24.625" style="2" customWidth="1"/>
    <col min="15874" max="15879" width="13.625" style="2" customWidth="1"/>
    <col min="15880" max="16128" width="10.625" style="2"/>
    <col min="16129" max="16129" width="24.625" style="2" customWidth="1"/>
    <col min="16130" max="16135" width="13.625" style="2" customWidth="1"/>
    <col min="16136" max="16384" width="10.625" style="2"/>
  </cols>
  <sheetData>
    <row r="1" spans="1:6" s="77" customFormat="1" ht="24" customHeight="1">
      <c r="A1" s="381" t="s">
        <v>33</v>
      </c>
      <c r="B1" s="381"/>
      <c r="C1" s="381"/>
      <c r="D1" s="381"/>
      <c r="E1" s="381"/>
      <c r="F1" s="381"/>
    </row>
    <row r="2" spans="1:6" s="22" customFormat="1" ht="16.5" customHeight="1">
      <c r="A2" s="102"/>
      <c r="B2" s="102"/>
      <c r="C2" s="115"/>
      <c r="D2" s="115"/>
      <c r="E2" s="115"/>
      <c r="F2" s="115" t="s">
        <v>54</v>
      </c>
    </row>
    <row r="3" spans="1:6" s="22" customFormat="1" ht="29.25" customHeight="1">
      <c r="A3" s="103" t="s">
        <v>1</v>
      </c>
      <c r="B3" s="110" t="s">
        <v>240</v>
      </c>
      <c r="C3" s="110" t="s">
        <v>321</v>
      </c>
      <c r="D3" s="110" t="s">
        <v>322</v>
      </c>
      <c r="E3" s="110" t="s">
        <v>323</v>
      </c>
      <c r="F3" s="110" t="s">
        <v>324</v>
      </c>
    </row>
    <row r="4" spans="1:6" s="100" customFormat="1" ht="34.5" customHeight="1">
      <c r="A4" s="104" t="s">
        <v>52</v>
      </c>
      <c r="B4" s="319">
        <v>18885715</v>
      </c>
      <c r="C4" s="319">
        <v>18260013</v>
      </c>
      <c r="D4" s="319">
        <v>22014415</v>
      </c>
      <c r="E4" s="319">
        <v>22620810</v>
      </c>
      <c r="F4" s="319">
        <v>18970939</v>
      </c>
    </row>
    <row r="5" spans="1:6" s="100" customFormat="1" ht="34.5" customHeight="1">
      <c r="A5" s="105" t="s">
        <v>13</v>
      </c>
      <c r="B5" s="111">
        <v>17988101</v>
      </c>
      <c r="C5" s="111">
        <v>17292752</v>
      </c>
      <c r="D5" s="111">
        <v>20885334</v>
      </c>
      <c r="E5" s="111">
        <v>21212360</v>
      </c>
      <c r="F5" s="111">
        <v>17894285</v>
      </c>
    </row>
    <row r="6" spans="1:6" s="22" customFormat="1" ht="34.5" customHeight="1">
      <c r="A6" s="105" t="s">
        <v>64</v>
      </c>
      <c r="B6" s="111">
        <v>897614</v>
      </c>
      <c r="C6" s="111">
        <v>967261</v>
      </c>
      <c r="D6" s="111">
        <v>1129081</v>
      </c>
      <c r="E6" s="111">
        <v>1408450</v>
      </c>
      <c r="F6" s="111">
        <v>1076654</v>
      </c>
    </row>
    <row r="7" spans="1:6" s="22" customFormat="1" ht="34.5" customHeight="1">
      <c r="A7" s="105" t="s">
        <v>125</v>
      </c>
      <c r="B7" s="111">
        <v>88230</v>
      </c>
      <c r="C7" s="114">
        <v>35821</v>
      </c>
      <c r="D7" s="111">
        <v>577109</v>
      </c>
      <c r="E7" s="111">
        <v>153523</v>
      </c>
      <c r="F7" s="111">
        <v>84651</v>
      </c>
    </row>
    <row r="8" spans="1:6" s="22" customFormat="1" ht="34.5" customHeight="1">
      <c r="A8" s="106" t="s">
        <v>57</v>
      </c>
      <c r="B8" s="111">
        <v>809384</v>
      </c>
      <c r="C8" s="114">
        <v>931440</v>
      </c>
      <c r="D8" s="111">
        <v>551972</v>
      </c>
      <c r="E8" s="111">
        <v>1254927</v>
      </c>
      <c r="F8" s="111">
        <v>992003</v>
      </c>
    </row>
    <row r="9" spans="1:6" s="22" customFormat="1" ht="34.5" customHeight="1">
      <c r="A9" s="107" t="s">
        <v>98</v>
      </c>
      <c r="B9" s="112">
        <v>-144173</v>
      </c>
      <c r="C9" s="114">
        <v>122056</v>
      </c>
      <c r="D9" s="111">
        <v>-379468</v>
      </c>
      <c r="E9" s="111">
        <v>702955</v>
      </c>
      <c r="F9" s="111">
        <v>-262924</v>
      </c>
    </row>
    <row r="10" spans="1:6" s="22" customFormat="1" ht="34.5" customHeight="1">
      <c r="A10" s="105" t="s">
        <v>78</v>
      </c>
      <c r="B10" s="111">
        <v>136138</v>
      </c>
      <c r="C10" s="111">
        <v>2160</v>
      </c>
      <c r="D10" s="111">
        <v>1285</v>
      </c>
      <c r="E10" s="111">
        <v>1146</v>
      </c>
      <c r="F10" s="111">
        <v>1581</v>
      </c>
    </row>
    <row r="11" spans="1:6" s="22" customFormat="1" ht="34.5" customHeight="1">
      <c r="A11" s="105" t="s">
        <v>61</v>
      </c>
      <c r="B11" s="111">
        <v>0</v>
      </c>
      <c r="C11" s="111">
        <v>0</v>
      </c>
      <c r="D11" s="111">
        <v>0</v>
      </c>
      <c r="E11" s="111">
        <v>0</v>
      </c>
      <c r="F11" s="111" t="s">
        <v>49</v>
      </c>
    </row>
    <row r="12" spans="1:6" s="22" customFormat="1" ht="34.5" customHeight="1">
      <c r="A12" s="105" t="s">
        <v>0</v>
      </c>
      <c r="B12" s="111">
        <v>0</v>
      </c>
      <c r="C12" s="111">
        <v>0</v>
      </c>
      <c r="D12" s="111">
        <v>0</v>
      </c>
      <c r="E12" s="111">
        <v>0</v>
      </c>
      <c r="F12" s="111" t="s">
        <v>49</v>
      </c>
    </row>
    <row r="13" spans="1:6" s="22" customFormat="1" ht="34.5" customHeight="1">
      <c r="A13" s="105" t="s">
        <v>41</v>
      </c>
      <c r="B13" s="111">
        <v>-8035</v>
      </c>
      <c r="C13" s="111">
        <v>124216</v>
      </c>
      <c r="D13" s="111">
        <v>-378183</v>
      </c>
      <c r="E13" s="111">
        <v>704101</v>
      </c>
      <c r="F13" s="111">
        <v>-261343</v>
      </c>
    </row>
    <row r="14" spans="1:6" s="22" customFormat="1" ht="34.5" customHeight="1">
      <c r="A14" s="105" t="s">
        <v>88</v>
      </c>
      <c r="B14" s="111">
        <v>7201456</v>
      </c>
      <c r="C14" s="111">
        <v>7133166</v>
      </c>
      <c r="D14" s="111">
        <v>7368823</v>
      </c>
      <c r="E14" s="111">
        <v>7592577</v>
      </c>
      <c r="F14" s="111">
        <v>7635411</v>
      </c>
    </row>
    <row r="15" spans="1:6" s="22" customFormat="1" ht="34.5" customHeight="1">
      <c r="A15" s="105" t="s">
        <v>67</v>
      </c>
      <c r="B15" s="111">
        <v>4646657</v>
      </c>
      <c r="C15" s="111">
        <v>4499089</v>
      </c>
      <c r="D15" s="111">
        <v>4772699</v>
      </c>
      <c r="E15" s="111">
        <v>4673711</v>
      </c>
      <c r="F15" s="111">
        <v>4976652</v>
      </c>
    </row>
    <row r="16" spans="1:6" s="22" customFormat="1" ht="34.5" customHeight="1">
      <c r="A16" s="105" t="s">
        <v>126</v>
      </c>
      <c r="B16" s="111">
        <v>9154183</v>
      </c>
      <c r="C16" s="111">
        <v>8901508</v>
      </c>
      <c r="D16" s="111">
        <v>9132571</v>
      </c>
      <c r="E16" s="111">
        <v>9467401</v>
      </c>
      <c r="F16" s="111">
        <v>9195681</v>
      </c>
    </row>
    <row r="17" spans="1:7" s="101" customFormat="1" ht="34.5" customHeight="1">
      <c r="A17" s="108" t="s">
        <v>128</v>
      </c>
      <c r="B17" s="283">
        <v>0.60199999999999998</v>
      </c>
      <c r="C17" s="283">
        <v>0.627</v>
      </c>
      <c r="D17" s="283">
        <v>0.64100000000000001</v>
      </c>
      <c r="E17" s="283">
        <v>0.63200000000000001</v>
      </c>
      <c r="F17" s="283">
        <v>0.63900000000000001</v>
      </c>
    </row>
    <row r="18" spans="1:7" s="22" customFormat="1" ht="34.5" customHeight="1">
      <c r="A18" s="105" t="s">
        <v>129</v>
      </c>
      <c r="B18" s="113">
        <v>8.8000000000000007</v>
      </c>
      <c r="C18" s="113">
        <v>10.5</v>
      </c>
      <c r="D18" s="113">
        <v>6.4</v>
      </c>
      <c r="E18" s="113">
        <v>13.3</v>
      </c>
      <c r="F18" s="113">
        <v>10.8</v>
      </c>
    </row>
    <row r="19" spans="1:7" s="22" customFormat="1" ht="34.5" customHeight="1">
      <c r="A19" s="105" t="s">
        <v>29</v>
      </c>
      <c r="B19" s="113">
        <v>94.8</v>
      </c>
      <c r="C19" s="113">
        <v>89.2</v>
      </c>
      <c r="D19" s="113">
        <v>89.4</v>
      </c>
      <c r="E19" s="113">
        <v>87</v>
      </c>
      <c r="F19" s="113">
        <v>91.7</v>
      </c>
    </row>
    <row r="20" spans="1:7" s="22" customFormat="1" ht="34.5" customHeight="1">
      <c r="A20" s="105" t="s">
        <v>20</v>
      </c>
      <c r="B20" s="113">
        <v>5.0999999999999996</v>
      </c>
      <c r="C20" s="113">
        <v>5.5</v>
      </c>
      <c r="D20" s="113">
        <v>5.9</v>
      </c>
      <c r="E20" s="113">
        <v>6.5</v>
      </c>
      <c r="F20" s="113">
        <v>7.2</v>
      </c>
    </row>
    <row r="21" spans="1:7" s="22" customFormat="1" ht="34.5" customHeight="1">
      <c r="A21" s="105" t="s">
        <v>132</v>
      </c>
      <c r="B21" s="111">
        <v>12486184</v>
      </c>
      <c r="C21" s="111">
        <v>12668183</v>
      </c>
      <c r="D21" s="111">
        <v>13075473</v>
      </c>
      <c r="E21" s="111">
        <v>13258565</v>
      </c>
      <c r="F21" s="111">
        <v>13894583</v>
      </c>
    </row>
    <row r="22" spans="1:7" s="22" customFormat="1" ht="34.5" customHeight="1">
      <c r="A22" s="105" t="s">
        <v>62</v>
      </c>
      <c r="B22" s="114">
        <v>19098605</v>
      </c>
      <c r="C22" s="114">
        <v>19749263</v>
      </c>
      <c r="D22" s="114">
        <v>20435273</v>
      </c>
      <c r="E22" s="114">
        <v>22395268</v>
      </c>
      <c r="F22" s="114">
        <v>21762886</v>
      </c>
    </row>
    <row r="23" spans="1:7" s="22" customFormat="1" ht="17.25" customHeight="1">
      <c r="A23" s="109"/>
      <c r="B23" s="82"/>
      <c r="C23" s="82"/>
      <c r="D23" s="82"/>
      <c r="E23" s="82"/>
      <c r="F23" s="82"/>
    </row>
    <row r="24" spans="1:7" s="22" customFormat="1" ht="17.25" customHeight="1">
      <c r="A24" s="2"/>
      <c r="B24" s="45"/>
      <c r="C24" s="45"/>
      <c r="D24" s="45"/>
      <c r="E24" s="45"/>
      <c r="F24" s="45" t="s">
        <v>116</v>
      </c>
      <c r="G24" s="116"/>
    </row>
    <row r="25" spans="1:7" ht="17.25" customHeight="1">
      <c r="D25" s="7"/>
      <c r="E25" s="7"/>
      <c r="F25" s="7"/>
    </row>
    <row r="26" spans="1:7" ht="17.25" customHeight="1"/>
    <row r="27" spans="1:7" ht="17.25" customHeight="1"/>
    <row r="28" spans="1:7" ht="17.25" customHeight="1"/>
    <row r="29" spans="1:7" ht="17.25" customHeight="1"/>
    <row r="30" spans="1:7" ht="17.25" customHeight="1"/>
    <row r="31" spans="1:7" ht="17.25" customHeight="1"/>
    <row r="32" spans="1:7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</sheetData>
  <mergeCells count="1">
    <mergeCell ref="A1:F1"/>
  </mergeCells>
  <phoneticPr fontId="8"/>
  <printOptions horizontalCentered="1"/>
  <pageMargins left="0.51081730769230771" right="0.35433070866141736" top="0.98425196850393681" bottom="0.59055118110236227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127"/>
  <sheetViews>
    <sheetView showGridLines="0" zoomScaleSheetLayoutView="70" workbookViewId="0">
      <selection sqref="A1:J1"/>
    </sheetView>
  </sheetViews>
  <sheetFormatPr defaultColWidth="10.625" defaultRowHeight="14.25"/>
  <cols>
    <col min="1" max="1" width="6.5" style="2" customWidth="1"/>
    <col min="2" max="2" width="6.75" style="2" customWidth="1"/>
    <col min="3" max="3" width="5.625" style="2" customWidth="1"/>
    <col min="4" max="10" width="13.875" style="2" customWidth="1"/>
    <col min="11" max="27" width="7" style="2" customWidth="1"/>
    <col min="28" max="230" width="8.625" style="2" customWidth="1"/>
    <col min="231" max="16384" width="10.625" style="2"/>
  </cols>
  <sheetData>
    <row r="1" spans="1:23" ht="18.75">
      <c r="A1" s="381" t="s">
        <v>34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23" s="22" customFormat="1" ht="8.25" customHeight="1">
      <c r="A2" s="54"/>
      <c r="B2" s="57"/>
      <c r="C2" s="57"/>
      <c r="D2" s="57"/>
      <c r="E2" s="57"/>
      <c r="F2" s="57"/>
      <c r="G2" s="57"/>
      <c r="H2" s="57"/>
      <c r="I2" s="57"/>
      <c r="J2" s="57"/>
    </row>
    <row r="3" spans="1:23" s="22" customFormat="1" ht="17.25" customHeight="1">
      <c r="A3" s="24" t="s">
        <v>134</v>
      </c>
      <c r="B3" s="33"/>
      <c r="C3" s="33"/>
      <c r="D3" s="33"/>
      <c r="E3" s="33"/>
      <c r="F3" s="33"/>
      <c r="G3" s="33"/>
      <c r="H3" s="33"/>
      <c r="I3" s="33"/>
      <c r="J3" s="33"/>
    </row>
    <row r="4" spans="1:23" s="22" customFormat="1" ht="17.25" customHeight="1">
      <c r="A4" s="25"/>
      <c r="B4" s="25"/>
      <c r="C4" s="25"/>
      <c r="D4" s="25"/>
      <c r="E4" s="25"/>
      <c r="F4" s="25"/>
      <c r="G4" s="25"/>
      <c r="H4" s="25"/>
      <c r="I4" s="25"/>
      <c r="J4" s="69" t="s">
        <v>54</v>
      </c>
    </row>
    <row r="5" spans="1:23" s="117" customFormat="1" ht="33" customHeight="1">
      <c r="A5" s="118" t="s">
        <v>135</v>
      </c>
      <c r="B5" s="118"/>
      <c r="C5" s="118"/>
      <c r="D5" s="123" t="s">
        <v>56</v>
      </c>
      <c r="E5" s="12" t="s">
        <v>31</v>
      </c>
      <c r="F5" s="10" t="s">
        <v>75</v>
      </c>
      <c r="G5" s="123" t="s">
        <v>96</v>
      </c>
      <c r="H5" s="12" t="s">
        <v>90</v>
      </c>
      <c r="I5" s="118" t="s">
        <v>143</v>
      </c>
      <c r="J5" s="95" t="s">
        <v>94</v>
      </c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</row>
    <row r="6" spans="1:23" s="22" customFormat="1" ht="24.75" customHeight="1">
      <c r="A6" s="16" t="s">
        <v>22</v>
      </c>
      <c r="B6" s="120" t="s">
        <v>73</v>
      </c>
      <c r="C6" s="121" t="s">
        <v>291</v>
      </c>
      <c r="D6" s="345">
        <v>4714239</v>
      </c>
      <c r="E6" s="346">
        <v>5084592</v>
      </c>
      <c r="F6" s="346">
        <v>4827018</v>
      </c>
      <c r="G6" s="346">
        <v>24426</v>
      </c>
      <c r="H6" s="346">
        <v>352</v>
      </c>
      <c r="I6" s="346">
        <v>233500</v>
      </c>
      <c r="J6" s="124">
        <v>94.927301934943841</v>
      </c>
    </row>
    <row r="7" spans="1:23" s="22" customFormat="1" ht="24.75" customHeight="1">
      <c r="A7" s="364" t="s">
        <v>325</v>
      </c>
      <c r="B7" s="120" t="s">
        <v>241</v>
      </c>
      <c r="C7" s="249" t="s">
        <v>326</v>
      </c>
      <c r="D7" s="345">
        <v>5138298</v>
      </c>
      <c r="E7" s="346">
        <v>5614259</v>
      </c>
      <c r="F7" s="346">
        <v>5411131</v>
      </c>
      <c r="G7" s="346">
        <v>19022</v>
      </c>
      <c r="H7" s="346">
        <v>63</v>
      </c>
      <c r="I7" s="346">
        <v>184169</v>
      </c>
      <c r="J7" s="124">
        <v>96.380804661844067</v>
      </c>
    </row>
    <row r="8" spans="1:23" s="22" customFormat="1" ht="24.75" customHeight="1">
      <c r="A8" s="323"/>
      <c r="B8" s="120" t="s">
        <v>253</v>
      </c>
      <c r="C8" s="322"/>
      <c r="D8" s="345">
        <v>5232805</v>
      </c>
      <c r="E8" s="346">
        <v>5643452</v>
      </c>
      <c r="F8" s="346">
        <v>5375922</v>
      </c>
      <c r="G8" s="346">
        <v>18914</v>
      </c>
      <c r="H8" s="346">
        <v>28</v>
      </c>
      <c r="I8" s="346">
        <v>248644</v>
      </c>
      <c r="J8" s="124">
        <v>95.258965611827648</v>
      </c>
    </row>
    <row r="9" spans="1:23" s="22" customFormat="1" ht="24.75" customHeight="1">
      <c r="A9" s="107"/>
      <c r="B9" s="120" t="s">
        <v>294</v>
      </c>
      <c r="C9" s="141"/>
      <c r="D9" s="345">
        <v>5086190</v>
      </c>
      <c r="E9" s="346">
        <v>5292089</v>
      </c>
      <c r="F9" s="346">
        <v>5164954</v>
      </c>
      <c r="G9" s="346">
        <v>15395</v>
      </c>
      <c r="H9" s="346">
        <v>30</v>
      </c>
      <c r="I9" s="346">
        <v>111770</v>
      </c>
      <c r="J9" s="124">
        <v>97.597073669773877</v>
      </c>
    </row>
    <row r="10" spans="1:23" s="22" customFormat="1" ht="24.75" customHeight="1">
      <c r="A10" s="16"/>
      <c r="B10" s="120" t="s">
        <v>317</v>
      </c>
      <c r="C10" s="250"/>
      <c r="D10" s="345">
        <v>4868700</v>
      </c>
      <c r="E10" s="346">
        <v>5239843</v>
      </c>
      <c r="F10" s="346">
        <v>5130626</v>
      </c>
      <c r="G10" s="346">
        <v>13518</v>
      </c>
      <c r="H10" s="346">
        <v>13</v>
      </c>
      <c r="I10" s="346">
        <v>95712</v>
      </c>
      <c r="J10" s="124">
        <v>97.91539555669894</v>
      </c>
    </row>
    <row r="11" spans="1:23" s="22" customFormat="1" ht="24.75" customHeight="1">
      <c r="A11" s="434" t="s">
        <v>136</v>
      </c>
      <c r="B11" s="434"/>
      <c r="C11" s="435"/>
      <c r="D11" s="346">
        <v>4837100</v>
      </c>
      <c r="E11" s="346">
        <v>5128336</v>
      </c>
      <c r="F11" s="346">
        <v>5101381</v>
      </c>
      <c r="G11" s="346">
        <v>0</v>
      </c>
      <c r="H11" s="346">
        <v>13</v>
      </c>
      <c r="I11" s="346">
        <v>26968</v>
      </c>
      <c r="J11" s="124">
        <v>99.474137420013037</v>
      </c>
      <c r="L11" s="126"/>
    </row>
    <row r="12" spans="1:23" s="22" customFormat="1" ht="24.75" customHeight="1">
      <c r="A12" s="434" t="s">
        <v>38</v>
      </c>
      <c r="B12" s="434"/>
      <c r="C12" s="435"/>
      <c r="D12" s="345">
        <v>31600</v>
      </c>
      <c r="E12" s="346">
        <v>111507</v>
      </c>
      <c r="F12" s="346">
        <v>29245</v>
      </c>
      <c r="G12" s="346">
        <v>13518</v>
      </c>
      <c r="H12" s="347">
        <v>0</v>
      </c>
      <c r="I12" s="346">
        <v>68744</v>
      </c>
      <c r="J12" s="124">
        <v>26.227053010124923</v>
      </c>
      <c r="L12" s="126"/>
    </row>
    <row r="13" spans="1:23" s="22" customFormat="1" ht="24.75" customHeight="1">
      <c r="A13" s="434" t="s">
        <v>137</v>
      </c>
      <c r="B13" s="434"/>
      <c r="C13" s="435"/>
      <c r="D13" s="345">
        <v>1379700</v>
      </c>
      <c r="E13" s="346">
        <v>1599031</v>
      </c>
      <c r="F13" s="346">
        <v>1560405</v>
      </c>
      <c r="G13" s="346">
        <v>2694</v>
      </c>
      <c r="H13" s="346">
        <v>13</v>
      </c>
      <c r="I13" s="346">
        <v>35945</v>
      </c>
      <c r="J13" s="124">
        <v>97.583599067185062</v>
      </c>
    </row>
    <row r="14" spans="1:23" s="22" customFormat="1" ht="24.75" customHeight="1">
      <c r="A14" s="434" t="s">
        <v>223</v>
      </c>
      <c r="B14" s="434"/>
      <c r="C14" s="435"/>
      <c r="D14" s="346">
        <v>1001800</v>
      </c>
      <c r="E14" s="346">
        <v>1046622</v>
      </c>
      <c r="F14" s="346">
        <v>1009853</v>
      </c>
      <c r="G14" s="346">
        <v>2634</v>
      </c>
      <c r="H14" s="346">
        <v>13</v>
      </c>
      <c r="I14" s="346">
        <v>34148</v>
      </c>
      <c r="J14" s="124">
        <v>96.485646202736035</v>
      </c>
    </row>
    <row r="15" spans="1:23" s="22" customFormat="1" ht="24.75" customHeight="1">
      <c r="A15" s="92"/>
      <c r="B15" s="55"/>
      <c r="C15" s="122" t="s">
        <v>220</v>
      </c>
      <c r="D15" s="345">
        <v>989900</v>
      </c>
      <c r="E15" s="346">
        <v>1006463</v>
      </c>
      <c r="F15" s="346">
        <v>995762</v>
      </c>
      <c r="G15" s="346">
        <v>0</v>
      </c>
      <c r="H15" s="346">
        <v>13</v>
      </c>
      <c r="I15" s="346">
        <v>10714</v>
      </c>
      <c r="J15" s="124">
        <v>98.935479992806492</v>
      </c>
    </row>
    <row r="16" spans="1:23" s="22" customFormat="1" ht="24.75" customHeight="1">
      <c r="A16" s="92"/>
      <c r="B16" s="55"/>
      <c r="C16" s="122" t="s">
        <v>221</v>
      </c>
      <c r="D16" s="345">
        <v>11900</v>
      </c>
      <c r="E16" s="346">
        <v>40159</v>
      </c>
      <c r="F16" s="346">
        <v>14091</v>
      </c>
      <c r="G16" s="346">
        <v>2634</v>
      </c>
      <c r="H16" s="347">
        <v>0</v>
      </c>
      <c r="I16" s="346">
        <v>23434</v>
      </c>
      <c r="J16" s="124">
        <v>35.088025100226602</v>
      </c>
    </row>
    <row r="17" spans="1:10" s="22" customFormat="1" ht="24.75" customHeight="1">
      <c r="A17" s="434" t="s">
        <v>19</v>
      </c>
      <c r="B17" s="434"/>
      <c r="C17" s="435"/>
      <c r="D17" s="346">
        <v>377900</v>
      </c>
      <c r="E17" s="346">
        <v>552409</v>
      </c>
      <c r="F17" s="346">
        <v>550552</v>
      </c>
      <c r="G17" s="346">
        <v>60</v>
      </c>
      <c r="H17" s="347">
        <v>0</v>
      </c>
      <c r="I17" s="346">
        <v>1797</v>
      </c>
      <c r="J17" s="124">
        <v>99.66383603453238</v>
      </c>
    </row>
    <row r="18" spans="1:10" s="22" customFormat="1" ht="24.75" customHeight="1">
      <c r="A18" s="92"/>
      <c r="B18" s="55"/>
      <c r="C18" s="93" t="s">
        <v>220</v>
      </c>
      <c r="D18" s="345">
        <v>377700</v>
      </c>
      <c r="E18" s="346">
        <v>552324</v>
      </c>
      <c r="F18" s="346">
        <v>550527</v>
      </c>
      <c r="G18" s="347">
        <v>0</v>
      </c>
      <c r="H18" s="347">
        <v>0</v>
      </c>
      <c r="I18" s="347">
        <v>1797</v>
      </c>
      <c r="J18" s="124">
        <v>99.674647489517014</v>
      </c>
    </row>
    <row r="19" spans="1:10" s="22" customFormat="1" ht="24.75" customHeight="1">
      <c r="A19" s="92"/>
      <c r="B19" s="55"/>
      <c r="C19" s="93" t="s">
        <v>221</v>
      </c>
      <c r="D19" s="345">
        <v>200</v>
      </c>
      <c r="E19" s="346">
        <v>85</v>
      </c>
      <c r="F19" s="346">
        <v>25</v>
      </c>
      <c r="G19" s="346">
        <v>60</v>
      </c>
      <c r="H19" s="347">
        <v>0</v>
      </c>
      <c r="I19" s="346">
        <v>0</v>
      </c>
      <c r="J19" s="124">
        <v>29.411764705882355</v>
      </c>
    </row>
    <row r="20" spans="1:10" s="22" customFormat="1" ht="24.75" customHeight="1">
      <c r="A20" s="432" t="s">
        <v>60</v>
      </c>
      <c r="B20" s="432"/>
      <c r="C20" s="433"/>
      <c r="D20" s="346">
        <v>3087300</v>
      </c>
      <c r="E20" s="346">
        <v>3189997</v>
      </c>
      <c r="F20" s="346">
        <v>3123994</v>
      </c>
      <c r="G20" s="346">
        <v>10258</v>
      </c>
      <c r="H20" s="347">
        <v>0</v>
      </c>
      <c r="I20" s="346">
        <v>55745</v>
      </c>
      <c r="J20" s="124">
        <v>97.930938493045602</v>
      </c>
    </row>
    <row r="21" spans="1:10" s="22" customFormat="1" ht="24.75" customHeight="1">
      <c r="A21" s="434" t="s">
        <v>58</v>
      </c>
      <c r="B21" s="434"/>
      <c r="C21" s="435"/>
      <c r="D21" s="345">
        <v>3073600</v>
      </c>
      <c r="E21" s="346">
        <v>3176294</v>
      </c>
      <c r="F21" s="346">
        <v>3110291</v>
      </c>
      <c r="G21" s="346">
        <v>10258</v>
      </c>
      <c r="H21" s="347">
        <v>0</v>
      </c>
      <c r="I21" s="346">
        <v>55745</v>
      </c>
      <c r="J21" s="124">
        <v>97.922012257051776</v>
      </c>
    </row>
    <row r="22" spans="1:10" s="22" customFormat="1" ht="24.75" customHeight="1">
      <c r="A22" s="92"/>
      <c r="B22" s="55"/>
      <c r="C22" s="93" t="s">
        <v>220</v>
      </c>
      <c r="D22" s="345">
        <v>3056000</v>
      </c>
      <c r="E22" s="346">
        <v>3109936</v>
      </c>
      <c r="F22" s="346">
        <v>3096471</v>
      </c>
      <c r="G22" s="346">
        <v>0</v>
      </c>
      <c r="H22" s="347">
        <v>0</v>
      </c>
      <c r="I22" s="346">
        <v>13465</v>
      </c>
      <c r="J22" s="124">
        <v>99.567032890709001</v>
      </c>
    </row>
    <row r="23" spans="1:10" s="22" customFormat="1" ht="24.75" customHeight="1">
      <c r="A23" s="92"/>
      <c r="B23" s="55"/>
      <c r="C23" s="93" t="s">
        <v>221</v>
      </c>
      <c r="D23" s="345">
        <v>17600</v>
      </c>
      <c r="E23" s="346">
        <v>66358</v>
      </c>
      <c r="F23" s="346">
        <v>13820</v>
      </c>
      <c r="G23" s="346">
        <v>10258</v>
      </c>
      <c r="H23" s="347">
        <v>0</v>
      </c>
      <c r="I23" s="346">
        <v>42280</v>
      </c>
      <c r="J23" s="124">
        <v>20.826426354019109</v>
      </c>
    </row>
    <row r="24" spans="1:10" s="22" customFormat="1" ht="24.75" customHeight="1">
      <c r="A24" s="92"/>
      <c r="B24" s="55"/>
      <c r="C24" s="93" t="s">
        <v>222</v>
      </c>
      <c r="D24" s="345">
        <v>13700</v>
      </c>
      <c r="E24" s="346">
        <v>13703</v>
      </c>
      <c r="F24" s="346">
        <v>13703</v>
      </c>
      <c r="G24" s="347">
        <v>0</v>
      </c>
      <c r="H24" s="347">
        <v>0</v>
      </c>
      <c r="I24" s="347">
        <v>0</v>
      </c>
      <c r="J24" s="124">
        <v>100</v>
      </c>
    </row>
    <row r="25" spans="1:10" s="22" customFormat="1" ht="40.5" customHeight="1">
      <c r="A25" s="436" t="s">
        <v>327</v>
      </c>
      <c r="B25" s="432"/>
      <c r="C25" s="433"/>
      <c r="D25" s="346">
        <v>4700</v>
      </c>
      <c r="E25" s="346">
        <v>4469</v>
      </c>
      <c r="F25" s="346">
        <v>4469</v>
      </c>
      <c r="G25" s="346">
        <v>0</v>
      </c>
      <c r="H25" s="346">
        <v>0</v>
      </c>
      <c r="I25" s="346">
        <v>0</v>
      </c>
      <c r="J25" s="124">
        <v>100</v>
      </c>
    </row>
    <row r="26" spans="1:10" s="22" customFormat="1" ht="24.75" customHeight="1">
      <c r="A26" s="92"/>
      <c r="B26" s="55"/>
      <c r="C26" s="93" t="s">
        <v>220</v>
      </c>
      <c r="D26" s="345">
        <v>4700</v>
      </c>
      <c r="E26" s="346">
        <v>4469</v>
      </c>
      <c r="F26" s="346">
        <v>4469</v>
      </c>
      <c r="G26" s="347">
        <v>0</v>
      </c>
      <c r="H26" s="346">
        <v>0</v>
      </c>
      <c r="I26" s="346">
        <v>0</v>
      </c>
      <c r="J26" s="124">
        <v>100</v>
      </c>
    </row>
    <row r="27" spans="1:10" s="22" customFormat="1" ht="24.75" customHeight="1">
      <c r="A27" s="92"/>
      <c r="B27" s="55"/>
      <c r="C27" s="93" t="s">
        <v>221</v>
      </c>
      <c r="D27" s="345">
        <v>0</v>
      </c>
      <c r="E27" s="346">
        <v>0</v>
      </c>
      <c r="F27" s="346">
        <v>0</v>
      </c>
      <c r="G27" s="346">
        <v>0</v>
      </c>
      <c r="H27" s="347">
        <v>0</v>
      </c>
      <c r="I27" s="346">
        <v>0</v>
      </c>
      <c r="J27" s="124">
        <v>0</v>
      </c>
    </row>
    <row r="28" spans="1:10" s="22" customFormat="1" ht="24.75" customHeight="1">
      <c r="A28" s="320" t="s">
        <v>328</v>
      </c>
      <c r="B28" s="55"/>
      <c r="C28" s="321"/>
      <c r="D28" s="346">
        <v>103700</v>
      </c>
      <c r="E28" s="346">
        <v>109771</v>
      </c>
      <c r="F28" s="346">
        <v>105183</v>
      </c>
      <c r="G28" s="346">
        <v>566</v>
      </c>
      <c r="H28" s="347">
        <v>0</v>
      </c>
      <c r="I28" s="346">
        <v>4022</v>
      </c>
      <c r="J28" s="124">
        <v>95.820389720417964</v>
      </c>
    </row>
    <row r="29" spans="1:10" s="22" customFormat="1" ht="24.75" customHeight="1">
      <c r="A29" s="320"/>
      <c r="B29" s="55"/>
      <c r="C29" s="321" t="s">
        <v>220</v>
      </c>
      <c r="D29" s="346">
        <v>101800</v>
      </c>
      <c r="E29" s="346">
        <v>104866</v>
      </c>
      <c r="F29" s="346">
        <v>103874</v>
      </c>
      <c r="G29" s="346">
        <v>0</v>
      </c>
      <c r="H29" s="347">
        <v>0</v>
      </c>
      <c r="I29" s="346">
        <v>992</v>
      </c>
      <c r="J29" s="124">
        <v>99.05403085842886</v>
      </c>
    </row>
    <row r="30" spans="1:10" s="22" customFormat="1" ht="24.75" customHeight="1">
      <c r="A30" s="320"/>
      <c r="B30" s="55"/>
      <c r="C30" s="321" t="s">
        <v>221</v>
      </c>
      <c r="D30" s="346">
        <v>1900</v>
      </c>
      <c r="E30" s="346">
        <v>4905</v>
      </c>
      <c r="F30" s="346">
        <v>1309</v>
      </c>
      <c r="G30" s="346">
        <v>566</v>
      </c>
      <c r="H30" s="347">
        <v>0</v>
      </c>
      <c r="I30" s="346">
        <v>3030</v>
      </c>
      <c r="J30" s="124">
        <v>26.687054026503571</v>
      </c>
    </row>
    <row r="31" spans="1:10" s="22" customFormat="1" ht="24.75" customHeight="1">
      <c r="A31" s="432" t="s">
        <v>141</v>
      </c>
      <c r="B31" s="432"/>
      <c r="C31" s="433"/>
      <c r="D31" s="346">
        <v>282900</v>
      </c>
      <c r="E31" s="346">
        <v>316427</v>
      </c>
      <c r="F31" s="346">
        <v>316427</v>
      </c>
      <c r="G31" s="347">
        <v>0</v>
      </c>
      <c r="H31" s="347">
        <v>0</v>
      </c>
      <c r="I31" s="347">
        <v>0</v>
      </c>
      <c r="J31" s="124">
        <v>100</v>
      </c>
    </row>
    <row r="32" spans="1:10" s="22" customFormat="1" ht="24.75" customHeight="1">
      <c r="A32" s="92"/>
      <c r="B32" s="55"/>
      <c r="C32" s="93" t="s">
        <v>220</v>
      </c>
      <c r="D32" s="345">
        <v>282900</v>
      </c>
      <c r="E32" s="346">
        <v>316427</v>
      </c>
      <c r="F32" s="346">
        <v>316427</v>
      </c>
      <c r="G32" s="347">
        <v>0</v>
      </c>
      <c r="H32" s="347">
        <v>0</v>
      </c>
      <c r="I32" s="347">
        <v>0</v>
      </c>
      <c r="J32" s="124">
        <v>100</v>
      </c>
    </row>
    <row r="33" spans="1:11" s="22" customFormat="1" ht="24.75" customHeight="1">
      <c r="A33" s="92"/>
      <c r="B33" s="55"/>
      <c r="C33" s="321" t="s">
        <v>221</v>
      </c>
      <c r="D33" s="347">
        <v>0</v>
      </c>
      <c r="E33" s="347">
        <v>0</v>
      </c>
      <c r="F33" s="347">
        <v>0</v>
      </c>
      <c r="G33" s="347">
        <v>0</v>
      </c>
      <c r="H33" s="347">
        <v>0</v>
      </c>
      <c r="I33" s="347">
        <v>0</v>
      </c>
      <c r="J33" s="351">
        <v>0</v>
      </c>
    </row>
    <row r="34" spans="1:11" s="22" customFormat="1" ht="24.75" customHeight="1">
      <c r="A34" s="432" t="s">
        <v>142</v>
      </c>
      <c r="B34" s="432"/>
      <c r="C34" s="433"/>
      <c r="D34" s="345">
        <v>10400</v>
      </c>
      <c r="E34" s="346">
        <v>20148</v>
      </c>
      <c r="F34" s="346">
        <v>20148</v>
      </c>
      <c r="G34" s="347">
        <v>0</v>
      </c>
      <c r="H34" s="347">
        <v>0</v>
      </c>
      <c r="I34" s="347">
        <v>0</v>
      </c>
      <c r="J34" s="124">
        <v>100</v>
      </c>
    </row>
    <row r="35" spans="1:11" s="22" customFormat="1" ht="24.75" customHeight="1">
      <c r="A35" s="265"/>
      <c r="B35" s="265"/>
      <c r="C35" s="272" t="s">
        <v>136</v>
      </c>
      <c r="D35" s="345">
        <v>10400</v>
      </c>
      <c r="E35" s="346">
        <v>20148</v>
      </c>
      <c r="F35" s="346">
        <v>20148</v>
      </c>
      <c r="G35" s="347">
        <v>0</v>
      </c>
      <c r="H35" s="347">
        <v>0</v>
      </c>
      <c r="I35" s="347">
        <v>0</v>
      </c>
      <c r="J35" s="124">
        <v>100</v>
      </c>
    </row>
    <row r="36" spans="1:11" s="22" customFormat="1" ht="24.75" customHeight="1">
      <c r="A36" s="265"/>
      <c r="B36" s="265"/>
      <c r="C36" s="273" t="s">
        <v>256</v>
      </c>
      <c r="D36" s="348">
        <v>0</v>
      </c>
      <c r="E36" s="346">
        <v>0</v>
      </c>
      <c r="F36" s="346">
        <v>0</v>
      </c>
      <c r="G36" s="347">
        <v>0</v>
      </c>
      <c r="H36" s="347">
        <v>0</v>
      </c>
      <c r="I36" s="347">
        <v>0</v>
      </c>
      <c r="J36" s="124">
        <v>0</v>
      </c>
    </row>
    <row r="37" spans="1:11" s="22" customFormat="1" ht="23.25" customHeight="1">
      <c r="A37" s="92"/>
      <c r="B37" s="55"/>
      <c r="C37" s="93"/>
      <c r="D37" s="349"/>
      <c r="E37" s="350"/>
      <c r="F37" s="350"/>
      <c r="G37" s="350"/>
      <c r="H37" s="350"/>
      <c r="I37" s="350"/>
      <c r="J37" s="352"/>
    </row>
    <row r="38" spans="1:11" ht="17.25" customHeight="1">
      <c r="A38" s="119"/>
      <c r="B38" s="119"/>
      <c r="C38" s="119"/>
      <c r="D38" s="119"/>
      <c r="E38" s="119"/>
      <c r="F38" s="119"/>
      <c r="G38" s="119"/>
      <c r="H38" s="119"/>
      <c r="I38" s="119"/>
      <c r="J38" s="67" t="s">
        <v>329</v>
      </c>
    </row>
    <row r="39" spans="1:11" ht="17.25" customHeight="1"/>
    <row r="40" spans="1:11" ht="17.25" customHeight="1"/>
    <row r="41" spans="1:11" ht="17.25" customHeight="1">
      <c r="A41" s="381"/>
      <c r="B41" s="381"/>
      <c r="C41" s="381"/>
      <c r="D41" s="381"/>
      <c r="E41" s="381"/>
      <c r="F41" s="381"/>
      <c r="G41" s="381"/>
      <c r="H41" s="381"/>
      <c r="I41" s="381"/>
      <c r="J41" s="381"/>
      <c r="K41" s="381"/>
    </row>
    <row r="42" spans="1:11" ht="9.75" customHeight="1"/>
    <row r="43" spans="1:11" ht="17.25" customHeight="1"/>
    <row r="44" spans="1:11" ht="17.25" customHeight="1"/>
    <row r="45" spans="1:11" ht="17.25" customHeight="1"/>
    <row r="46" spans="1:11" ht="17.25" customHeight="1"/>
    <row r="47" spans="1:11" ht="17.25" customHeight="1"/>
    <row r="48" spans="1:11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</sheetData>
  <mergeCells count="12">
    <mergeCell ref="A1:J1"/>
    <mergeCell ref="A11:C11"/>
    <mergeCell ref="A12:C12"/>
    <mergeCell ref="A13:C13"/>
    <mergeCell ref="A14:C14"/>
    <mergeCell ref="A34:C34"/>
    <mergeCell ref="A41:K41"/>
    <mergeCell ref="A17:C17"/>
    <mergeCell ref="A20:C20"/>
    <mergeCell ref="A21:C21"/>
    <mergeCell ref="A25:C25"/>
    <mergeCell ref="A31:C31"/>
  </mergeCells>
  <phoneticPr fontId="8"/>
  <printOptions horizontalCentered="1"/>
  <pageMargins left="0.25" right="0.25" top="0.75" bottom="0.75" header="0.3" footer="0.3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"/>
  <sheetViews>
    <sheetView showGridLines="0" zoomScaleSheetLayoutView="75" workbookViewId="0">
      <selection sqref="A1:K1"/>
    </sheetView>
  </sheetViews>
  <sheetFormatPr defaultRowHeight="14.25"/>
  <cols>
    <col min="1" max="1" width="15.125" style="2" customWidth="1"/>
    <col min="2" max="2" width="12.75" style="2" customWidth="1"/>
    <col min="3" max="3" width="7.375" style="2" customWidth="1"/>
    <col min="4" max="4" width="12.75" style="2" customWidth="1"/>
    <col min="5" max="5" width="7.375" style="2" customWidth="1"/>
    <col min="6" max="6" width="12.75" style="2" customWidth="1"/>
    <col min="7" max="7" width="7.375" style="2" customWidth="1"/>
    <col min="8" max="8" width="12.75" style="2" customWidth="1"/>
    <col min="9" max="9" width="7.375" style="2" customWidth="1"/>
    <col min="10" max="10" width="12.75" style="2" customWidth="1"/>
    <col min="11" max="11" width="7.375" style="2" customWidth="1"/>
    <col min="12" max="12" width="13.625" style="2" customWidth="1"/>
    <col min="13" max="13" width="7.125" style="2" customWidth="1"/>
    <col min="14" max="14" width="10.125" style="2" bestFit="1" customWidth="1"/>
    <col min="15" max="256" width="9" style="2" customWidth="1"/>
    <col min="257" max="257" width="19.5" style="2" customWidth="1"/>
    <col min="258" max="258" width="13.625" style="2" customWidth="1"/>
    <col min="259" max="259" width="7.125" style="2" customWidth="1"/>
    <col min="260" max="260" width="13.625" style="2" customWidth="1"/>
    <col min="261" max="261" width="7.125" style="2" customWidth="1"/>
    <col min="262" max="262" width="13.625" style="2" customWidth="1"/>
    <col min="263" max="263" width="7.125" style="2" customWidth="1"/>
    <col min="264" max="264" width="13.625" style="2" customWidth="1"/>
    <col min="265" max="265" width="6.625" style="2" customWidth="1"/>
    <col min="266" max="266" width="13.625" style="2" customWidth="1"/>
    <col min="267" max="267" width="6.625" style="2" customWidth="1"/>
    <col min="268" max="268" width="13.625" style="2" customWidth="1"/>
    <col min="269" max="269" width="7.125" style="2" customWidth="1"/>
    <col min="270" max="270" width="10.125" style="2" bestFit="1" customWidth="1"/>
    <col min="271" max="512" width="9" style="2" customWidth="1"/>
    <col min="513" max="513" width="19.5" style="2" customWidth="1"/>
    <col min="514" max="514" width="13.625" style="2" customWidth="1"/>
    <col min="515" max="515" width="7.125" style="2" customWidth="1"/>
    <col min="516" max="516" width="13.625" style="2" customWidth="1"/>
    <col min="517" max="517" width="7.125" style="2" customWidth="1"/>
    <col min="518" max="518" width="13.625" style="2" customWidth="1"/>
    <col min="519" max="519" width="7.125" style="2" customWidth="1"/>
    <col min="520" max="520" width="13.625" style="2" customWidth="1"/>
    <col min="521" max="521" width="6.625" style="2" customWidth="1"/>
    <col min="522" max="522" width="13.625" style="2" customWidth="1"/>
    <col min="523" max="523" width="6.625" style="2" customWidth="1"/>
    <col min="524" max="524" width="13.625" style="2" customWidth="1"/>
    <col min="525" max="525" width="7.125" style="2" customWidth="1"/>
    <col min="526" max="526" width="10.125" style="2" bestFit="1" customWidth="1"/>
    <col min="527" max="768" width="9" style="2" customWidth="1"/>
    <col min="769" max="769" width="19.5" style="2" customWidth="1"/>
    <col min="770" max="770" width="13.625" style="2" customWidth="1"/>
    <col min="771" max="771" width="7.125" style="2" customWidth="1"/>
    <col min="772" max="772" width="13.625" style="2" customWidth="1"/>
    <col min="773" max="773" width="7.125" style="2" customWidth="1"/>
    <col min="774" max="774" width="13.625" style="2" customWidth="1"/>
    <col min="775" max="775" width="7.125" style="2" customWidth="1"/>
    <col min="776" max="776" width="13.625" style="2" customWidth="1"/>
    <col min="777" max="777" width="6.625" style="2" customWidth="1"/>
    <col min="778" max="778" width="13.625" style="2" customWidth="1"/>
    <col min="779" max="779" width="6.625" style="2" customWidth="1"/>
    <col min="780" max="780" width="13.625" style="2" customWidth="1"/>
    <col min="781" max="781" width="7.125" style="2" customWidth="1"/>
    <col min="782" max="782" width="10.125" style="2" bestFit="1" customWidth="1"/>
    <col min="783" max="1024" width="9" style="2" customWidth="1"/>
    <col min="1025" max="1025" width="19.5" style="2" customWidth="1"/>
    <col min="1026" max="1026" width="13.625" style="2" customWidth="1"/>
    <col min="1027" max="1027" width="7.125" style="2" customWidth="1"/>
    <col min="1028" max="1028" width="13.625" style="2" customWidth="1"/>
    <col min="1029" max="1029" width="7.125" style="2" customWidth="1"/>
    <col min="1030" max="1030" width="13.625" style="2" customWidth="1"/>
    <col min="1031" max="1031" width="7.125" style="2" customWidth="1"/>
    <col min="1032" max="1032" width="13.625" style="2" customWidth="1"/>
    <col min="1033" max="1033" width="6.625" style="2" customWidth="1"/>
    <col min="1034" max="1034" width="13.625" style="2" customWidth="1"/>
    <col min="1035" max="1035" width="6.625" style="2" customWidth="1"/>
    <col min="1036" max="1036" width="13.625" style="2" customWidth="1"/>
    <col min="1037" max="1037" width="7.125" style="2" customWidth="1"/>
    <col min="1038" max="1038" width="10.125" style="2" bestFit="1" customWidth="1"/>
    <col min="1039" max="1280" width="9" style="2" customWidth="1"/>
    <col min="1281" max="1281" width="19.5" style="2" customWidth="1"/>
    <col min="1282" max="1282" width="13.625" style="2" customWidth="1"/>
    <col min="1283" max="1283" width="7.125" style="2" customWidth="1"/>
    <col min="1284" max="1284" width="13.625" style="2" customWidth="1"/>
    <col min="1285" max="1285" width="7.125" style="2" customWidth="1"/>
    <col min="1286" max="1286" width="13.625" style="2" customWidth="1"/>
    <col min="1287" max="1287" width="7.125" style="2" customWidth="1"/>
    <col min="1288" max="1288" width="13.625" style="2" customWidth="1"/>
    <col min="1289" max="1289" width="6.625" style="2" customWidth="1"/>
    <col min="1290" max="1290" width="13.625" style="2" customWidth="1"/>
    <col min="1291" max="1291" width="6.625" style="2" customWidth="1"/>
    <col min="1292" max="1292" width="13.625" style="2" customWidth="1"/>
    <col min="1293" max="1293" width="7.125" style="2" customWidth="1"/>
    <col min="1294" max="1294" width="10.125" style="2" bestFit="1" customWidth="1"/>
    <col min="1295" max="1536" width="9" style="2" customWidth="1"/>
    <col min="1537" max="1537" width="19.5" style="2" customWidth="1"/>
    <col min="1538" max="1538" width="13.625" style="2" customWidth="1"/>
    <col min="1539" max="1539" width="7.125" style="2" customWidth="1"/>
    <col min="1540" max="1540" width="13.625" style="2" customWidth="1"/>
    <col min="1541" max="1541" width="7.125" style="2" customWidth="1"/>
    <col min="1542" max="1542" width="13.625" style="2" customWidth="1"/>
    <col min="1543" max="1543" width="7.125" style="2" customWidth="1"/>
    <col min="1544" max="1544" width="13.625" style="2" customWidth="1"/>
    <col min="1545" max="1545" width="6.625" style="2" customWidth="1"/>
    <col min="1546" max="1546" width="13.625" style="2" customWidth="1"/>
    <col min="1547" max="1547" width="6.625" style="2" customWidth="1"/>
    <col min="1548" max="1548" width="13.625" style="2" customWidth="1"/>
    <col min="1549" max="1549" width="7.125" style="2" customWidth="1"/>
    <col min="1550" max="1550" width="10.125" style="2" bestFit="1" customWidth="1"/>
    <col min="1551" max="1792" width="9" style="2" customWidth="1"/>
    <col min="1793" max="1793" width="19.5" style="2" customWidth="1"/>
    <col min="1794" max="1794" width="13.625" style="2" customWidth="1"/>
    <col min="1795" max="1795" width="7.125" style="2" customWidth="1"/>
    <col min="1796" max="1796" width="13.625" style="2" customWidth="1"/>
    <col min="1797" max="1797" width="7.125" style="2" customWidth="1"/>
    <col min="1798" max="1798" width="13.625" style="2" customWidth="1"/>
    <col min="1799" max="1799" width="7.125" style="2" customWidth="1"/>
    <col min="1800" max="1800" width="13.625" style="2" customWidth="1"/>
    <col min="1801" max="1801" width="6.625" style="2" customWidth="1"/>
    <col min="1802" max="1802" width="13.625" style="2" customWidth="1"/>
    <col min="1803" max="1803" width="6.625" style="2" customWidth="1"/>
    <col min="1804" max="1804" width="13.625" style="2" customWidth="1"/>
    <col min="1805" max="1805" width="7.125" style="2" customWidth="1"/>
    <col min="1806" max="1806" width="10.125" style="2" bestFit="1" customWidth="1"/>
    <col min="1807" max="2048" width="9" style="2" customWidth="1"/>
    <col min="2049" max="2049" width="19.5" style="2" customWidth="1"/>
    <col min="2050" max="2050" width="13.625" style="2" customWidth="1"/>
    <col min="2051" max="2051" width="7.125" style="2" customWidth="1"/>
    <col min="2052" max="2052" width="13.625" style="2" customWidth="1"/>
    <col min="2053" max="2053" width="7.125" style="2" customWidth="1"/>
    <col min="2054" max="2054" width="13.625" style="2" customWidth="1"/>
    <col min="2055" max="2055" width="7.125" style="2" customWidth="1"/>
    <col min="2056" max="2056" width="13.625" style="2" customWidth="1"/>
    <col min="2057" max="2057" width="6.625" style="2" customWidth="1"/>
    <col min="2058" max="2058" width="13.625" style="2" customWidth="1"/>
    <col min="2059" max="2059" width="6.625" style="2" customWidth="1"/>
    <col min="2060" max="2060" width="13.625" style="2" customWidth="1"/>
    <col min="2061" max="2061" width="7.125" style="2" customWidth="1"/>
    <col min="2062" max="2062" width="10.125" style="2" bestFit="1" customWidth="1"/>
    <col min="2063" max="2304" width="9" style="2" customWidth="1"/>
    <col min="2305" max="2305" width="19.5" style="2" customWidth="1"/>
    <col min="2306" max="2306" width="13.625" style="2" customWidth="1"/>
    <col min="2307" max="2307" width="7.125" style="2" customWidth="1"/>
    <col min="2308" max="2308" width="13.625" style="2" customWidth="1"/>
    <col min="2309" max="2309" width="7.125" style="2" customWidth="1"/>
    <col min="2310" max="2310" width="13.625" style="2" customWidth="1"/>
    <col min="2311" max="2311" width="7.125" style="2" customWidth="1"/>
    <col min="2312" max="2312" width="13.625" style="2" customWidth="1"/>
    <col min="2313" max="2313" width="6.625" style="2" customWidth="1"/>
    <col min="2314" max="2314" width="13.625" style="2" customWidth="1"/>
    <col min="2315" max="2315" width="6.625" style="2" customWidth="1"/>
    <col min="2316" max="2316" width="13.625" style="2" customWidth="1"/>
    <col min="2317" max="2317" width="7.125" style="2" customWidth="1"/>
    <col min="2318" max="2318" width="10.125" style="2" bestFit="1" customWidth="1"/>
    <col min="2319" max="2560" width="9" style="2" customWidth="1"/>
    <col min="2561" max="2561" width="19.5" style="2" customWidth="1"/>
    <col min="2562" max="2562" width="13.625" style="2" customWidth="1"/>
    <col min="2563" max="2563" width="7.125" style="2" customWidth="1"/>
    <col min="2564" max="2564" width="13.625" style="2" customWidth="1"/>
    <col min="2565" max="2565" width="7.125" style="2" customWidth="1"/>
    <col min="2566" max="2566" width="13.625" style="2" customWidth="1"/>
    <col min="2567" max="2567" width="7.125" style="2" customWidth="1"/>
    <col min="2568" max="2568" width="13.625" style="2" customWidth="1"/>
    <col min="2569" max="2569" width="6.625" style="2" customWidth="1"/>
    <col min="2570" max="2570" width="13.625" style="2" customWidth="1"/>
    <col min="2571" max="2571" width="6.625" style="2" customWidth="1"/>
    <col min="2572" max="2572" width="13.625" style="2" customWidth="1"/>
    <col min="2573" max="2573" width="7.125" style="2" customWidth="1"/>
    <col min="2574" max="2574" width="10.125" style="2" bestFit="1" customWidth="1"/>
    <col min="2575" max="2816" width="9" style="2" customWidth="1"/>
    <col min="2817" max="2817" width="19.5" style="2" customWidth="1"/>
    <col min="2818" max="2818" width="13.625" style="2" customWidth="1"/>
    <col min="2819" max="2819" width="7.125" style="2" customWidth="1"/>
    <col min="2820" max="2820" width="13.625" style="2" customWidth="1"/>
    <col min="2821" max="2821" width="7.125" style="2" customWidth="1"/>
    <col min="2822" max="2822" width="13.625" style="2" customWidth="1"/>
    <col min="2823" max="2823" width="7.125" style="2" customWidth="1"/>
    <col min="2824" max="2824" width="13.625" style="2" customWidth="1"/>
    <col min="2825" max="2825" width="6.625" style="2" customWidth="1"/>
    <col min="2826" max="2826" width="13.625" style="2" customWidth="1"/>
    <col min="2827" max="2827" width="6.625" style="2" customWidth="1"/>
    <col min="2828" max="2828" width="13.625" style="2" customWidth="1"/>
    <col min="2829" max="2829" width="7.125" style="2" customWidth="1"/>
    <col min="2830" max="2830" width="10.125" style="2" bestFit="1" customWidth="1"/>
    <col min="2831" max="3072" width="9" style="2" customWidth="1"/>
    <col min="3073" max="3073" width="19.5" style="2" customWidth="1"/>
    <col min="3074" max="3074" width="13.625" style="2" customWidth="1"/>
    <col min="3075" max="3075" width="7.125" style="2" customWidth="1"/>
    <col min="3076" max="3076" width="13.625" style="2" customWidth="1"/>
    <col min="3077" max="3077" width="7.125" style="2" customWidth="1"/>
    <col min="3078" max="3078" width="13.625" style="2" customWidth="1"/>
    <col min="3079" max="3079" width="7.125" style="2" customWidth="1"/>
    <col min="3080" max="3080" width="13.625" style="2" customWidth="1"/>
    <col min="3081" max="3081" width="6.625" style="2" customWidth="1"/>
    <col min="3082" max="3082" width="13.625" style="2" customWidth="1"/>
    <col min="3083" max="3083" width="6.625" style="2" customWidth="1"/>
    <col min="3084" max="3084" width="13.625" style="2" customWidth="1"/>
    <col min="3085" max="3085" width="7.125" style="2" customWidth="1"/>
    <col min="3086" max="3086" width="10.125" style="2" bestFit="1" customWidth="1"/>
    <col min="3087" max="3328" width="9" style="2" customWidth="1"/>
    <col min="3329" max="3329" width="19.5" style="2" customWidth="1"/>
    <col min="3330" max="3330" width="13.625" style="2" customWidth="1"/>
    <col min="3331" max="3331" width="7.125" style="2" customWidth="1"/>
    <col min="3332" max="3332" width="13.625" style="2" customWidth="1"/>
    <col min="3333" max="3333" width="7.125" style="2" customWidth="1"/>
    <col min="3334" max="3334" width="13.625" style="2" customWidth="1"/>
    <col min="3335" max="3335" width="7.125" style="2" customWidth="1"/>
    <col min="3336" max="3336" width="13.625" style="2" customWidth="1"/>
    <col min="3337" max="3337" width="6.625" style="2" customWidth="1"/>
    <col min="3338" max="3338" width="13.625" style="2" customWidth="1"/>
    <col min="3339" max="3339" width="6.625" style="2" customWidth="1"/>
    <col min="3340" max="3340" width="13.625" style="2" customWidth="1"/>
    <col min="3341" max="3341" width="7.125" style="2" customWidth="1"/>
    <col min="3342" max="3342" width="10.125" style="2" bestFit="1" customWidth="1"/>
    <col min="3343" max="3584" width="9" style="2" customWidth="1"/>
    <col min="3585" max="3585" width="19.5" style="2" customWidth="1"/>
    <col min="3586" max="3586" width="13.625" style="2" customWidth="1"/>
    <col min="3587" max="3587" width="7.125" style="2" customWidth="1"/>
    <col min="3588" max="3588" width="13.625" style="2" customWidth="1"/>
    <col min="3589" max="3589" width="7.125" style="2" customWidth="1"/>
    <col min="3590" max="3590" width="13.625" style="2" customWidth="1"/>
    <col min="3591" max="3591" width="7.125" style="2" customWidth="1"/>
    <col min="3592" max="3592" width="13.625" style="2" customWidth="1"/>
    <col min="3593" max="3593" width="6.625" style="2" customWidth="1"/>
    <col min="3594" max="3594" width="13.625" style="2" customWidth="1"/>
    <col min="3595" max="3595" width="6.625" style="2" customWidth="1"/>
    <col min="3596" max="3596" width="13.625" style="2" customWidth="1"/>
    <col min="3597" max="3597" width="7.125" style="2" customWidth="1"/>
    <col min="3598" max="3598" width="10.125" style="2" bestFit="1" customWidth="1"/>
    <col min="3599" max="3840" width="9" style="2" customWidth="1"/>
    <col min="3841" max="3841" width="19.5" style="2" customWidth="1"/>
    <col min="3842" max="3842" width="13.625" style="2" customWidth="1"/>
    <col min="3843" max="3843" width="7.125" style="2" customWidth="1"/>
    <col min="3844" max="3844" width="13.625" style="2" customWidth="1"/>
    <col min="3845" max="3845" width="7.125" style="2" customWidth="1"/>
    <col min="3846" max="3846" width="13.625" style="2" customWidth="1"/>
    <col min="3847" max="3847" width="7.125" style="2" customWidth="1"/>
    <col min="3848" max="3848" width="13.625" style="2" customWidth="1"/>
    <col min="3849" max="3849" width="6.625" style="2" customWidth="1"/>
    <col min="3850" max="3850" width="13.625" style="2" customWidth="1"/>
    <col min="3851" max="3851" width="6.625" style="2" customWidth="1"/>
    <col min="3852" max="3852" width="13.625" style="2" customWidth="1"/>
    <col min="3853" max="3853" width="7.125" style="2" customWidth="1"/>
    <col min="3854" max="3854" width="10.125" style="2" bestFit="1" customWidth="1"/>
    <col min="3855" max="4096" width="9" style="2" customWidth="1"/>
    <col min="4097" max="4097" width="19.5" style="2" customWidth="1"/>
    <col min="4098" max="4098" width="13.625" style="2" customWidth="1"/>
    <col min="4099" max="4099" width="7.125" style="2" customWidth="1"/>
    <col min="4100" max="4100" width="13.625" style="2" customWidth="1"/>
    <col min="4101" max="4101" width="7.125" style="2" customWidth="1"/>
    <col min="4102" max="4102" width="13.625" style="2" customWidth="1"/>
    <col min="4103" max="4103" width="7.125" style="2" customWidth="1"/>
    <col min="4104" max="4104" width="13.625" style="2" customWidth="1"/>
    <col min="4105" max="4105" width="6.625" style="2" customWidth="1"/>
    <col min="4106" max="4106" width="13.625" style="2" customWidth="1"/>
    <col min="4107" max="4107" width="6.625" style="2" customWidth="1"/>
    <col min="4108" max="4108" width="13.625" style="2" customWidth="1"/>
    <col min="4109" max="4109" width="7.125" style="2" customWidth="1"/>
    <col min="4110" max="4110" width="10.125" style="2" bestFit="1" customWidth="1"/>
    <col min="4111" max="4352" width="9" style="2" customWidth="1"/>
    <col min="4353" max="4353" width="19.5" style="2" customWidth="1"/>
    <col min="4354" max="4354" width="13.625" style="2" customWidth="1"/>
    <col min="4355" max="4355" width="7.125" style="2" customWidth="1"/>
    <col min="4356" max="4356" width="13.625" style="2" customWidth="1"/>
    <col min="4357" max="4357" width="7.125" style="2" customWidth="1"/>
    <col min="4358" max="4358" width="13.625" style="2" customWidth="1"/>
    <col min="4359" max="4359" width="7.125" style="2" customWidth="1"/>
    <col min="4360" max="4360" width="13.625" style="2" customWidth="1"/>
    <col min="4361" max="4361" width="6.625" style="2" customWidth="1"/>
    <col min="4362" max="4362" width="13.625" style="2" customWidth="1"/>
    <col min="4363" max="4363" width="6.625" style="2" customWidth="1"/>
    <col min="4364" max="4364" width="13.625" style="2" customWidth="1"/>
    <col min="4365" max="4365" width="7.125" style="2" customWidth="1"/>
    <col min="4366" max="4366" width="10.125" style="2" bestFit="1" customWidth="1"/>
    <col min="4367" max="4608" width="9" style="2" customWidth="1"/>
    <col min="4609" max="4609" width="19.5" style="2" customWidth="1"/>
    <col min="4610" max="4610" width="13.625" style="2" customWidth="1"/>
    <col min="4611" max="4611" width="7.125" style="2" customWidth="1"/>
    <col min="4612" max="4612" width="13.625" style="2" customWidth="1"/>
    <col min="4613" max="4613" width="7.125" style="2" customWidth="1"/>
    <col min="4614" max="4614" width="13.625" style="2" customWidth="1"/>
    <col min="4615" max="4615" width="7.125" style="2" customWidth="1"/>
    <col min="4616" max="4616" width="13.625" style="2" customWidth="1"/>
    <col min="4617" max="4617" width="6.625" style="2" customWidth="1"/>
    <col min="4618" max="4618" width="13.625" style="2" customWidth="1"/>
    <col min="4619" max="4619" width="6.625" style="2" customWidth="1"/>
    <col min="4620" max="4620" width="13.625" style="2" customWidth="1"/>
    <col min="4621" max="4621" width="7.125" style="2" customWidth="1"/>
    <col min="4622" max="4622" width="10.125" style="2" bestFit="1" customWidth="1"/>
    <col min="4623" max="4864" width="9" style="2" customWidth="1"/>
    <col min="4865" max="4865" width="19.5" style="2" customWidth="1"/>
    <col min="4866" max="4866" width="13.625" style="2" customWidth="1"/>
    <col min="4867" max="4867" width="7.125" style="2" customWidth="1"/>
    <col min="4868" max="4868" width="13.625" style="2" customWidth="1"/>
    <col min="4869" max="4869" width="7.125" style="2" customWidth="1"/>
    <col min="4870" max="4870" width="13.625" style="2" customWidth="1"/>
    <col min="4871" max="4871" width="7.125" style="2" customWidth="1"/>
    <col min="4872" max="4872" width="13.625" style="2" customWidth="1"/>
    <col min="4873" max="4873" width="6.625" style="2" customWidth="1"/>
    <col min="4874" max="4874" width="13.625" style="2" customWidth="1"/>
    <col min="4875" max="4875" width="6.625" style="2" customWidth="1"/>
    <col min="4876" max="4876" width="13.625" style="2" customWidth="1"/>
    <col min="4877" max="4877" width="7.125" style="2" customWidth="1"/>
    <col min="4878" max="4878" width="10.125" style="2" bestFit="1" customWidth="1"/>
    <col min="4879" max="5120" width="9" style="2" customWidth="1"/>
    <col min="5121" max="5121" width="19.5" style="2" customWidth="1"/>
    <col min="5122" max="5122" width="13.625" style="2" customWidth="1"/>
    <col min="5123" max="5123" width="7.125" style="2" customWidth="1"/>
    <col min="5124" max="5124" width="13.625" style="2" customWidth="1"/>
    <col min="5125" max="5125" width="7.125" style="2" customWidth="1"/>
    <col min="5126" max="5126" width="13.625" style="2" customWidth="1"/>
    <col min="5127" max="5127" width="7.125" style="2" customWidth="1"/>
    <col min="5128" max="5128" width="13.625" style="2" customWidth="1"/>
    <col min="5129" max="5129" width="6.625" style="2" customWidth="1"/>
    <col min="5130" max="5130" width="13.625" style="2" customWidth="1"/>
    <col min="5131" max="5131" width="6.625" style="2" customWidth="1"/>
    <col min="5132" max="5132" width="13.625" style="2" customWidth="1"/>
    <col min="5133" max="5133" width="7.125" style="2" customWidth="1"/>
    <col min="5134" max="5134" width="10.125" style="2" bestFit="1" customWidth="1"/>
    <col min="5135" max="5376" width="9" style="2" customWidth="1"/>
    <col min="5377" max="5377" width="19.5" style="2" customWidth="1"/>
    <col min="5378" max="5378" width="13.625" style="2" customWidth="1"/>
    <col min="5379" max="5379" width="7.125" style="2" customWidth="1"/>
    <col min="5380" max="5380" width="13.625" style="2" customWidth="1"/>
    <col min="5381" max="5381" width="7.125" style="2" customWidth="1"/>
    <col min="5382" max="5382" width="13.625" style="2" customWidth="1"/>
    <col min="5383" max="5383" width="7.125" style="2" customWidth="1"/>
    <col min="5384" max="5384" width="13.625" style="2" customWidth="1"/>
    <col min="5385" max="5385" width="6.625" style="2" customWidth="1"/>
    <col min="5386" max="5386" width="13.625" style="2" customWidth="1"/>
    <col min="5387" max="5387" width="6.625" style="2" customWidth="1"/>
    <col min="5388" max="5388" width="13.625" style="2" customWidth="1"/>
    <col min="5389" max="5389" width="7.125" style="2" customWidth="1"/>
    <col min="5390" max="5390" width="10.125" style="2" bestFit="1" customWidth="1"/>
    <col min="5391" max="5632" width="9" style="2" customWidth="1"/>
    <col min="5633" max="5633" width="19.5" style="2" customWidth="1"/>
    <col min="5634" max="5634" width="13.625" style="2" customWidth="1"/>
    <col min="5635" max="5635" width="7.125" style="2" customWidth="1"/>
    <col min="5636" max="5636" width="13.625" style="2" customWidth="1"/>
    <col min="5637" max="5637" width="7.125" style="2" customWidth="1"/>
    <col min="5638" max="5638" width="13.625" style="2" customWidth="1"/>
    <col min="5639" max="5639" width="7.125" style="2" customWidth="1"/>
    <col min="5640" max="5640" width="13.625" style="2" customWidth="1"/>
    <col min="5641" max="5641" width="6.625" style="2" customWidth="1"/>
    <col min="5642" max="5642" width="13.625" style="2" customWidth="1"/>
    <col min="5643" max="5643" width="6.625" style="2" customWidth="1"/>
    <col min="5644" max="5644" width="13.625" style="2" customWidth="1"/>
    <col min="5645" max="5645" width="7.125" style="2" customWidth="1"/>
    <col min="5646" max="5646" width="10.125" style="2" bestFit="1" customWidth="1"/>
    <col min="5647" max="5888" width="9" style="2" customWidth="1"/>
    <col min="5889" max="5889" width="19.5" style="2" customWidth="1"/>
    <col min="5890" max="5890" width="13.625" style="2" customWidth="1"/>
    <col min="5891" max="5891" width="7.125" style="2" customWidth="1"/>
    <col min="5892" max="5892" width="13.625" style="2" customWidth="1"/>
    <col min="5893" max="5893" width="7.125" style="2" customWidth="1"/>
    <col min="5894" max="5894" width="13.625" style="2" customWidth="1"/>
    <col min="5895" max="5895" width="7.125" style="2" customWidth="1"/>
    <col min="5896" max="5896" width="13.625" style="2" customWidth="1"/>
    <col min="5897" max="5897" width="6.625" style="2" customWidth="1"/>
    <col min="5898" max="5898" width="13.625" style="2" customWidth="1"/>
    <col min="5899" max="5899" width="6.625" style="2" customWidth="1"/>
    <col min="5900" max="5900" width="13.625" style="2" customWidth="1"/>
    <col min="5901" max="5901" width="7.125" style="2" customWidth="1"/>
    <col min="5902" max="5902" width="10.125" style="2" bestFit="1" customWidth="1"/>
    <col min="5903" max="6144" width="9" style="2" customWidth="1"/>
    <col min="6145" max="6145" width="19.5" style="2" customWidth="1"/>
    <col min="6146" max="6146" width="13.625" style="2" customWidth="1"/>
    <col min="6147" max="6147" width="7.125" style="2" customWidth="1"/>
    <col min="6148" max="6148" width="13.625" style="2" customWidth="1"/>
    <col min="6149" max="6149" width="7.125" style="2" customWidth="1"/>
    <col min="6150" max="6150" width="13.625" style="2" customWidth="1"/>
    <col min="6151" max="6151" width="7.125" style="2" customWidth="1"/>
    <col min="6152" max="6152" width="13.625" style="2" customWidth="1"/>
    <col min="6153" max="6153" width="6.625" style="2" customWidth="1"/>
    <col min="6154" max="6154" width="13.625" style="2" customWidth="1"/>
    <col min="6155" max="6155" width="6.625" style="2" customWidth="1"/>
    <col min="6156" max="6156" width="13.625" style="2" customWidth="1"/>
    <col min="6157" max="6157" width="7.125" style="2" customWidth="1"/>
    <col min="6158" max="6158" width="10.125" style="2" bestFit="1" customWidth="1"/>
    <col min="6159" max="6400" width="9" style="2" customWidth="1"/>
    <col min="6401" max="6401" width="19.5" style="2" customWidth="1"/>
    <col min="6402" max="6402" width="13.625" style="2" customWidth="1"/>
    <col min="6403" max="6403" width="7.125" style="2" customWidth="1"/>
    <col min="6404" max="6404" width="13.625" style="2" customWidth="1"/>
    <col min="6405" max="6405" width="7.125" style="2" customWidth="1"/>
    <col min="6406" max="6406" width="13.625" style="2" customWidth="1"/>
    <col min="6407" max="6407" width="7.125" style="2" customWidth="1"/>
    <col min="6408" max="6408" width="13.625" style="2" customWidth="1"/>
    <col min="6409" max="6409" width="6.625" style="2" customWidth="1"/>
    <col min="6410" max="6410" width="13.625" style="2" customWidth="1"/>
    <col min="6411" max="6411" width="6.625" style="2" customWidth="1"/>
    <col min="6412" max="6412" width="13.625" style="2" customWidth="1"/>
    <col min="6413" max="6413" width="7.125" style="2" customWidth="1"/>
    <col min="6414" max="6414" width="10.125" style="2" bestFit="1" customWidth="1"/>
    <col min="6415" max="6656" width="9" style="2" customWidth="1"/>
    <col min="6657" max="6657" width="19.5" style="2" customWidth="1"/>
    <col min="6658" max="6658" width="13.625" style="2" customWidth="1"/>
    <col min="6659" max="6659" width="7.125" style="2" customWidth="1"/>
    <col min="6660" max="6660" width="13.625" style="2" customWidth="1"/>
    <col min="6661" max="6661" width="7.125" style="2" customWidth="1"/>
    <col min="6662" max="6662" width="13.625" style="2" customWidth="1"/>
    <col min="6663" max="6663" width="7.125" style="2" customWidth="1"/>
    <col min="6664" max="6664" width="13.625" style="2" customWidth="1"/>
    <col min="6665" max="6665" width="6.625" style="2" customWidth="1"/>
    <col min="6666" max="6666" width="13.625" style="2" customWidth="1"/>
    <col min="6667" max="6667" width="6.625" style="2" customWidth="1"/>
    <col min="6668" max="6668" width="13.625" style="2" customWidth="1"/>
    <col min="6669" max="6669" width="7.125" style="2" customWidth="1"/>
    <col min="6670" max="6670" width="10.125" style="2" bestFit="1" customWidth="1"/>
    <col min="6671" max="6912" width="9" style="2" customWidth="1"/>
    <col min="6913" max="6913" width="19.5" style="2" customWidth="1"/>
    <col min="6914" max="6914" width="13.625" style="2" customWidth="1"/>
    <col min="6915" max="6915" width="7.125" style="2" customWidth="1"/>
    <col min="6916" max="6916" width="13.625" style="2" customWidth="1"/>
    <col min="6917" max="6917" width="7.125" style="2" customWidth="1"/>
    <col min="6918" max="6918" width="13.625" style="2" customWidth="1"/>
    <col min="6919" max="6919" width="7.125" style="2" customWidth="1"/>
    <col min="6920" max="6920" width="13.625" style="2" customWidth="1"/>
    <col min="6921" max="6921" width="6.625" style="2" customWidth="1"/>
    <col min="6922" max="6922" width="13.625" style="2" customWidth="1"/>
    <col min="6923" max="6923" width="6.625" style="2" customWidth="1"/>
    <col min="6924" max="6924" width="13.625" style="2" customWidth="1"/>
    <col min="6925" max="6925" width="7.125" style="2" customWidth="1"/>
    <col min="6926" max="6926" width="10.125" style="2" bestFit="1" customWidth="1"/>
    <col min="6927" max="7168" width="9" style="2" customWidth="1"/>
    <col min="7169" max="7169" width="19.5" style="2" customWidth="1"/>
    <col min="7170" max="7170" width="13.625" style="2" customWidth="1"/>
    <col min="7171" max="7171" width="7.125" style="2" customWidth="1"/>
    <col min="7172" max="7172" width="13.625" style="2" customWidth="1"/>
    <col min="7173" max="7173" width="7.125" style="2" customWidth="1"/>
    <col min="7174" max="7174" width="13.625" style="2" customWidth="1"/>
    <col min="7175" max="7175" width="7.125" style="2" customWidth="1"/>
    <col min="7176" max="7176" width="13.625" style="2" customWidth="1"/>
    <col min="7177" max="7177" width="6.625" style="2" customWidth="1"/>
    <col min="7178" max="7178" width="13.625" style="2" customWidth="1"/>
    <col min="7179" max="7179" width="6.625" style="2" customWidth="1"/>
    <col min="7180" max="7180" width="13.625" style="2" customWidth="1"/>
    <col min="7181" max="7181" width="7.125" style="2" customWidth="1"/>
    <col min="7182" max="7182" width="10.125" style="2" bestFit="1" customWidth="1"/>
    <col min="7183" max="7424" width="9" style="2" customWidth="1"/>
    <col min="7425" max="7425" width="19.5" style="2" customWidth="1"/>
    <col min="7426" max="7426" width="13.625" style="2" customWidth="1"/>
    <col min="7427" max="7427" width="7.125" style="2" customWidth="1"/>
    <col min="7428" max="7428" width="13.625" style="2" customWidth="1"/>
    <col min="7429" max="7429" width="7.125" style="2" customWidth="1"/>
    <col min="7430" max="7430" width="13.625" style="2" customWidth="1"/>
    <col min="7431" max="7431" width="7.125" style="2" customWidth="1"/>
    <col min="7432" max="7432" width="13.625" style="2" customWidth="1"/>
    <col min="7433" max="7433" width="6.625" style="2" customWidth="1"/>
    <col min="7434" max="7434" width="13.625" style="2" customWidth="1"/>
    <col min="7435" max="7435" width="6.625" style="2" customWidth="1"/>
    <col min="7436" max="7436" width="13.625" style="2" customWidth="1"/>
    <col min="7437" max="7437" width="7.125" style="2" customWidth="1"/>
    <col min="7438" max="7438" width="10.125" style="2" bestFit="1" customWidth="1"/>
    <col min="7439" max="7680" width="9" style="2" customWidth="1"/>
    <col min="7681" max="7681" width="19.5" style="2" customWidth="1"/>
    <col min="7682" max="7682" width="13.625" style="2" customWidth="1"/>
    <col min="7683" max="7683" width="7.125" style="2" customWidth="1"/>
    <col min="7684" max="7684" width="13.625" style="2" customWidth="1"/>
    <col min="7685" max="7685" width="7.125" style="2" customWidth="1"/>
    <col min="7686" max="7686" width="13.625" style="2" customWidth="1"/>
    <col min="7687" max="7687" width="7.125" style="2" customWidth="1"/>
    <col min="7688" max="7688" width="13.625" style="2" customWidth="1"/>
    <col min="7689" max="7689" width="6.625" style="2" customWidth="1"/>
    <col min="7690" max="7690" width="13.625" style="2" customWidth="1"/>
    <col min="7691" max="7691" width="6.625" style="2" customWidth="1"/>
    <col min="7692" max="7692" width="13.625" style="2" customWidth="1"/>
    <col min="7693" max="7693" width="7.125" style="2" customWidth="1"/>
    <col min="7694" max="7694" width="10.125" style="2" bestFit="1" customWidth="1"/>
    <col min="7695" max="7936" width="9" style="2" customWidth="1"/>
    <col min="7937" max="7937" width="19.5" style="2" customWidth="1"/>
    <col min="7938" max="7938" width="13.625" style="2" customWidth="1"/>
    <col min="7939" max="7939" width="7.125" style="2" customWidth="1"/>
    <col min="7940" max="7940" width="13.625" style="2" customWidth="1"/>
    <col min="7941" max="7941" width="7.125" style="2" customWidth="1"/>
    <col min="7942" max="7942" width="13.625" style="2" customWidth="1"/>
    <col min="7943" max="7943" width="7.125" style="2" customWidth="1"/>
    <col min="7944" max="7944" width="13.625" style="2" customWidth="1"/>
    <col min="7945" max="7945" width="6.625" style="2" customWidth="1"/>
    <col min="7946" max="7946" width="13.625" style="2" customWidth="1"/>
    <col min="7947" max="7947" width="6.625" style="2" customWidth="1"/>
    <col min="7948" max="7948" width="13.625" style="2" customWidth="1"/>
    <col min="7949" max="7949" width="7.125" style="2" customWidth="1"/>
    <col min="7950" max="7950" width="10.125" style="2" bestFit="1" customWidth="1"/>
    <col min="7951" max="8192" width="9" style="2" customWidth="1"/>
    <col min="8193" max="8193" width="19.5" style="2" customWidth="1"/>
    <col min="8194" max="8194" width="13.625" style="2" customWidth="1"/>
    <col min="8195" max="8195" width="7.125" style="2" customWidth="1"/>
    <col min="8196" max="8196" width="13.625" style="2" customWidth="1"/>
    <col min="8197" max="8197" width="7.125" style="2" customWidth="1"/>
    <col min="8198" max="8198" width="13.625" style="2" customWidth="1"/>
    <col min="8199" max="8199" width="7.125" style="2" customWidth="1"/>
    <col min="8200" max="8200" width="13.625" style="2" customWidth="1"/>
    <col min="8201" max="8201" width="6.625" style="2" customWidth="1"/>
    <col min="8202" max="8202" width="13.625" style="2" customWidth="1"/>
    <col min="8203" max="8203" width="6.625" style="2" customWidth="1"/>
    <col min="8204" max="8204" width="13.625" style="2" customWidth="1"/>
    <col min="8205" max="8205" width="7.125" style="2" customWidth="1"/>
    <col min="8206" max="8206" width="10.125" style="2" bestFit="1" customWidth="1"/>
    <col min="8207" max="8448" width="9" style="2" customWidth="1"/>
    <col min="8449" max="8449" width="19.5" style="2" customWidth="1"/>
    <col min="8450" max="8450" width="13.625" style="2" customWidth="1"/>
    <col min="8451" max="8451" width="7.125" style="2" customWidth="1"/>
    <col min="8452" max="8452" width="13.625" style="2" customWidth="1"/>
    <col min="8453" max="8453" width="7.125" style="2" customWidth="1"/>
    <col min="8454" max="8454" width="13.625" style="2" customWidth="1"/>
    <col min="8455" max="8455" width="7.125" style="2" customWidth="1"/>
    <col min="8456" max="8456" width="13.625" style="2" customWidth="1"/>
    <col min="8457" max="8457" width="6.625" style="2" customWidth="1"/>
    <col min="8458" max="8458" width="13.625" style="2" customWidth="1"/>
    <col min="8459" max="8459" width="6.625" style="2" customWidth="1"/>
    <col min="8460" max="8460" width="13.625" style="2" customWidth="1"/>
    <col min="8461" max="8461" width="7.125" style="2" customWidth="1"/>
    <col min="8462" max="8462" width="10.125" style="2" bestFit="1" customWidth="1"/>
    <col min="8463" max="8704" width="9" style="2" customWidth="1"/>
    <col min="8705" max="8705" width="19.5" style="2" customWidth="1"/>
    <col min="8706" max="8706" width="13.625" style="2" customWidth="1"/>
    <col min="8707" max="8707" width="7.125" style="2" customWidth="1"/>
    <col min="8708" max="8708" width="13.625" style="2" customWidth="1"/>
    <col min="8709" max="8709" width="7.125" style="2" customWidth="1"/>
    <col min="8710" max="8710" width="13.625" style="2" customWidth="1"/>
    <col min="8711" max="8711" width="7.125" style="2" customWidth="1"/>
    <col min="8712" max="8712" width="13.625" style="2" customWidth="1"/>
    <col min="8713" max="8713" width="6.625" style="2" customWidth="1"/>
    <col min="8714" max="8714" width="13.625" style="2" customWidth="1"/>
    <col min="8715" max="8715" width="6.625" style="2" customWidth="1"/>
    <col min="8716" max="8716" width="13.625" style="2" customWidth="1"/>
    <col min="8717" max="8717" width="7.125" style="2" customWidth="1"/>
    <col min="8718" max="8718" width="10.125" style="2" bestFit="1" customWidth="1"/>
    <col min="8719" max="8960" width="9" style="2" customWidth="1"/>
    <col min="8961" max="8961" width="19.5" style="2" customWidth="1"/>
    <col min="8962" max="8962" width="13.625" style="2" customWidth="1"/>
    <col min="8963" max="8963" width="7.125" style="2" customWidth="1"/>
    <col min="8964" max="8964" width="13.625" style="2" customWidth="1"/>
    <col min="8965" max="8965" width="7.125" style="2" customWidth="1"/>
    <col min="8966" max="8966" width="13.625" style="2" customWidth="1"/>
    <col min="8967" max="8967" width="7.125" style="2" customWidth="1"/>
    <col min="8968" max="8968" width="13.625" style="2" customWidth="1"/>
    <col min="8969" max="8969" width="6.625" style="2" customWidth="1"/>
    <col min="8970" max="8970" width="13.625" style="2" customWidth="1"/>
    <col min="8971" max="8971" width="6.625" style="2" customWidth="1"/>
    <col min="8972" max="8972" width="13.625" style="2" customWidth="1"/>
    <col min="8973" max="8973" width="7.125" style="2" customWidth="1"/>
    <col min="8974" max="8974" width="10.125" style="2" bestFit="1" customWidth="1"/>
    <col min="8975" max="9216" width="9" style="2" customWidth="1"/>
    <col min="9217" max="9217" width="19.5" style="2" customWidth="1"/>
    <col min="9218" max="9218" width="13.625" style="2" customWidth="1"/>
    <col min="9219" max="9219" width="7.125" style="2" customWidth="1"/>
    <col min="9220" max="9220" width="13.625" style="2" customWidth="1"/>
    <col min="9221" max="9221" width="7.125" style="2" customWidth="1"/>
    <col min="9222" max="9222" width="13.625" style="2" customWidth="1"/>
    <col min="9223" max="9223" width="7.125" style="2" customWidth="1"/>
    <col min="9224" max="9224" width="13.625" style="2" customWidth="1"/>
    <col min="9225" max="9225" width="6.625" style="2" customWidth="1"/>
    <col min="9226" max="9226" width="13.625" style="2" customWidth="1"/>
    <col min="9227" max="9227" width="6.625" style="2" customWidth="1"/>
    <col min="9228" max="9228" width="13.625" style="2" customWidth="1"/>
    <col min="9229" max="9229" width="7.125" style="2" customWidth="1"/>
    <col min="9230" max="9230" width="10.125" style="2" bestFit="1" customWidth="1"/>
    <col min="9231" max="9472" width="9" style="2" customWidth="1"/>
    <col min="9473" max="9473" width="19.5" style="2" customWidth="1"/>
    <col min="9474" max="9474" width="13.625" style="2" customWidth="1"/>
    <col min="9475" max="9475" width="7.125" style="2" customWidth="1"/>
    <col min="9476" max="9476" width="13.625" style="2" customWidth="1"/>
    <col min="9477" max="9477" width="7.125" style="2" customWidth="1"/>
    <col min="9478" max="9478" width="13.625" style="2" customWidth="1"/>
    <col min="9479" max="9479" width="7.125" style="2" customWidth="1"/>
    <col min="9480" max="9480" width="13.625" style="2" customWidth="1"/>
    <col min="9481" max="9481" width="6.625" style="2" customWidth="1"/>
    <col min="9482" max="9482" width="13.625" style="2" customWidth="1"/>
    <col min="9483" max="9483" width="6.625" style="2" customWidth="1"/>
    <col min="9484" max="9484" width="13.625" style="2" customWidth="1"/>
    <col min="9485" max="9485" width="7.125" style="2" customWidth="1"/>
    <col min="9486" max="9486" width="10.125" style="2" bestFit="1" customWidth="1"/>
    <col min="9487" max="9728" width="9" style="2" customWidth="1"/>
    <col min="9729" max="9729" width="19.5" style="2" customWidth="1"/>
    <col min="9730" max="9730" width="13.625" style="2" customWidth="1"/>
    <col min="9731" max="9731" width="7.125" style="2" customWidth="1"/>
    <col min="9732" max="9732" width="13.625" style="2" customWidth="1"/>
    <col min="9733" max="9733" width="7.125" style="2" customWidth="1"/>
    <col min="9734" max="9734" width="13.625" style="2" customWidth="1"/>
    <col min="9735" max="9735" width="7.125" style="2" customWidth="1"/>
    <col min="9736" max="9736" width="13.625" style="2" customWidth="1"/>
    <col min="9737" max="9737" width="6.625" style="2" customWidth="1"/>
    <col min="9738" max="9738" width="13.625" style="2" customWidth="1"/>
    <col min="9739" max="9739" width="6.625" style="2" customWidth="1"/>
    <col min="9740" max="9740" width="13.625" style="2" customWidth="1"/>
    <col min="9741" max="9741" width="7.125" style="2" customWidth="1"/>
    <col min="9742" max="9742" width="10.125" style="2" bestFit="1" customWidth="1"/>
    <col min="9743" max="9984" width="9" style="2" customWidth="1"/>
    <col min="9985" max="9985" width="19.5" style="2" customWidth="1"/>
    <col min="9986" max="9986" width="13.625" style="2" customWidth="1"/>
    <col min="9987" max="9987" width="7.125" style="2" customWidth="1"/>
    <col min="9988" max="9988" width="13.625" style="2" customWidth="1"/>
    <col min="9989" max="9989" width="7.125" style="2" customWidth="1"/>
    <col min="9990" max="9990" width="13.625" style="2" customWidth="1"/>
    <col min="9991" max="9991" width="7.125" style="2" customWidth="1"/>
    <col min="9992" max="9992" width="13.625" style="2" customWidth="1"/>
    <col min="9993" max="9993" width="6.625" style="2" customWidth="1"/>
    <col min="9994" max="9994" width="13.625" style="2" customWidth="1"/>
    <col min="9995" max="9995" width="6.625" style="2" customWidth="1"/>
    <col min="9996" max="9996" width="13.625" style="2" customWidth="1"/>
    <col min="9997" max="9997" width="7.125" style="2" customWidth="1"/>
    <col min="9998" max="9998" width="10.125" style="2" bestFit="1" customWidth="1"/>
    <col min="9999" max="10240" width="9" style="2" customWidth="1"/>
    <col min="10241" max="10241" width="19.5" style="2" customWidth="1"/>
    <col min="10242" max="10242" width="13.625" style="2" customWidth="1"/>
    <col min="10243" max="10243" width="7.125" style="2" customWidth="1"/>
    <col min="10244" max="10244" width="13.625" style="2" customWidth="1"/>
    <col min="10245" max="10245" width="7.125" style="2" customWidth="1"/>
    <col min="10246" max="10246" width="13.625" style="2" customWidth="1"/>
    <col min="10247" max="10247" width="7.125" style="2" customWidth="1"/>
    <col min="10248" max="10248" width="13.625" style="2" customWidth="1"/>
    <col min="10249" max="10249" width="6.625" style="2" customWidth="1"/>
    <col min="10250" max="10250" width="13.625" style="2" customWidth="1"/>
    <col min="10251" max="10251" width="6.625" style="2" customWidth="1"/>
    <col min="10252" max="10252" width="13.625" style="2" customWidth="1"/>
    <col min="10253" max="10253" width="7.125" style="2" customWidth="1"/>
    <col min="10254" max="10254" width="10.125" style="2" bestFit="1" customWidth="1"/>
    <col min="10255" max="10496" width="9" style="2" customWidth="1"/>
    <col min="10497" max="10497" width="19.5" style="2" customWidth="1"/>
    <col min="10498" max="10498" width="13.625" style="2" customWidth="1"/>
    <col min="10499" max="10499" width="7.125" style="2" customWidth="1"/>
    <col min="10500" max="10500" width="13.625" style="2" customWidth="1"/>
    <col min="10501" max="10501" width="7.125" style="2" customWidth="1"/>
    <col min="10502" max="10502" width="13.625" style="2" customWidth="1"/>
    <col min="10503" max="10503" width="7.125" style="2" customWidth="1"/>
    <col min="10504" max="10504" width="13.625" style="2" customWidth="1"/>
    <col min="10505" max="10505" width="6.625" style="2" customWidth="1"/>
    <col min="10506" max="10506" width="13.625" style="2" customWidth="1"/>
    <col min="10507" max="10507" width="6.625" style="2" customWidth="1"/>
    <col min="10508" max="10508" width="13.625" style="2" customWidth="1"/>
    <col min="10509" max="10509" width="7.125" style="2" customWidth="1"/>
    <col min="10510" max="10510" width="10.125" style="2" bestFit="1" customWidth="1"/>
    <col min="10511" max="10752" width="9" style="2" customWidth="1"/>
    <col min="10753" max="10753" width="19.5" style="2" customWidth="1"/>
    <col min="10754" max="10754" width="13.625" style="2" customWidth="1"/>
    <col min="10755" max="10755" width="7.125" style="2" customWidth="1"/>
    <col min="10756" max="10756" width="13.625" style="2" customWidth="1"/>
    <col min="10757" max="10757" width="7.125" style="2" customWidth="1"/>
    <col min="10758" max="10758" width="13.625" style="2" customWidth="1"/>
    <col min="10759" max="10759" width="7.125" style="2" customWidth="1"/>
    <col min="10760" max="10760" width="13.625" style="2" customWidth="1"/>
    <col min="10761" max="10761" width="6.625" style="2" customWidth="1"/>
    <col min="10762" max="10762" width="13.625" style="2" customWidth="1"/>
    <col min="10763" max="10763" width="6.625" style="2" customWidth="1"/>
    <col min="10764" max="10764" width="13.625" style="2" customWidth="1"/>
    <col min="10765" max="10765" width="7.125" style="2" customWidth="1"/>
    <col min="10766" max="10766" width="10.125" style="2" bestFit="1" customWidth="1"/>
    <col min="10767" max="11008" width="9" style="2" customWidth="1"/>
    <col min="11009" max="11009" width="19.5" style="2" customWidth="1"/>
    <col min="11010" max="11010" width="13.625" style="2" customWidth="1"/>
    <col min="11011" max="11011" width="7.125" style="2" customWidth="1"/>
    <col min="11012" max="11012" width="13.625" style="2" customWidth="1"/>
    <col min="11013" max="11013" width="7.125" style="2" customWidth="1"/>
    <col min="11014" max="11014" width="13.625" style="2" customWidth="1"/>
    <col min="11015" max="11015" width="7.125" style="2" customWidth="1"/>
    <col min="11016" max="11016" width="13.625" style="2" customWidth="1"/>
    <col min="11017" max="11017" width="6.625" style="2" customWidth="1"/>
    <col min="11018" max="11018" width="13.625" style="2" customWidth="1"/>
    <col min="11019" max="11019" width="6.625" style="2" customWidth="1"/>
    <col min="11020" max="11020" width="13.625" style="2" customWidth="1"/>
    <col min="11021" max="11021" width="7.125" style="2" customWidth="1"/>
    <col min="11022" max="11022" width="10.125" style="2" bestFit="1" customWidth="1"/>
    <col min="11023" max="11264" width="9" style="2" customWidth="1"/>
    <col min="11265" max="11265" width="19.5" style="2" customWidth="1"/>
    <col min="11266" max="11266" width="13.625" style="2" customWidth="1"/>
    <col min="11267" max="11267" width="7.125" style="2" customWidth="1"/>
    <col min="11268" max="11268" width="13.625" style="2" customWidth="1"/>
    <col min="11269" max="11269" width="7.125" style="2" customWidth="1"/>
    <col min="11270" max="11270" width="13.625" style="2" customWidth="1"/>
    <col min="11271" max="11271" width="7.125" style="2" customWidth="1"/>
    <col min="11272" max="11272" width="13.625" style="2" customWidth="1"/>
    <col min="11273" max="11273" width="6.625" style="2" customWidth="1"/>
    <col min="11274" max="11274" width="13.625" style="2" customWidth="1"/>
    <col min="11275" max="11275" width="6.625" style="2" customWidth="1"/>
    <col min="11276" max="11276" width="13.625" style="2" customWidth="1"/>
    <col min="11277" max="11277" width="7.125" style="2" customWidth="1"/>
    <col min="11278" max="11278" width="10.125" style="2" bestFit="1" customWidth="1"/>
    <col min="11279" max="11520" width="9" style="2" customWidth="1"/>
    <col min="11521" max="11521" width="19.5" style="2" customWidth="1"/>
    <col min="11522" max="11522" width="13.625" style="2" customWidth="1"/>
    <col min="11523" max="11523" width="7.125" style="2" customWidth="1"/>
    <col min="11524" max="11524" width="13.625" style="2" customWidth="1"/>
    <col min="11525" max="11525" width="7.125" style="2" customWidth="1"/>
    <col min="11526" max="11526" width="13.625" style="2" customWidth="1"/>
    <col min="11527" max="11527" width="7.125" style="2" customWidth="1"/>
    <col min="11528" max="11528" width="13.625" style="2" customWidth="1"/>
    <col min="11529" max="11529" width="6.625" style="2" customWidth="1"/>
    <col min="11530" max="11530" width="13.625" style="2" customWidth="1"/>
    <col min="11531" max="11531" width="6.625" style="2" customWidth="1"/>
    <col min="11532" max="11532" width="13.625" style="2" customWidth="1"/>
    <col min="11533" max="11533" width="7.125" style="2" customWidth="1"/>
    <col min="11534" max="11534" width="10.125" style="2" bestFit="1" customWidth="1"/>
    <col min="11535" max="11776" width="9" style="2" customWidth="1"/>
    <col min="11777" max="11777" width="19.5" style="2" customWidth="1"/>
    <col min="11778" max="11778" width="13.625" style="2" customWidth="1"/>
    <col min="11779" max="11779" width="7.125" style="2" customWidth="1"/>
    <col min="11780" max="11780" width="13.625" style="2" customWidth="1"/>
    <col min="11781" max="11781" width="7.125" style="2" customWidth="1"/>
    <col min="11782" max="11782" width="13.625" style="2" customWidth="1"/>
    <col min="11783" max="11783" width="7.125" style="2" customWidth="1"/>
    <col min="11784" max="11784" width="13.625" style="2" customWidth="1"/>
    <col min="11785" max="11785" width="6.625" style="2" customWidth="1"/>
    <col min="11786" max="11786" width="13.625" style="2" customWidth="1"/>
    <col min="11787" max="11787" width="6.625" style="2" customWidth="1"/>
    <col min="11788" max="11788" width="13.625" style="2" customWidth="1"/>
    <col min="11789" max="11789" width="7.125" style="2" customWidth="1"/>
    <col min="11790" max="11790" width="10.125" style="2" bestFit="1" customWidth="1"/>
    <col min="11791" max="12032" width="9" style="2" customWidth="1"/>
    <col min="12033" max="12033" width="19.5" style="2" customWidth="1"/>
    <col min="12034" max="12034" width="13.625" style="2" customWidth="1"/>
    <col min="12035" max="12035" width="7.125" style="2" customWidth="1"/>
    <col min="12036" max="12036" width="13.625" style="2" customWidth="1"/>
    <col min="12037" max="12037" width="7.125" style="2" customWidth="1"/>
    <col min="12038" max="12038" width="13.625" style="2" customWidth="1"/>
    <col min="12039" max="12039" width="7.125" style="2" customWidth="1"/>
    <col min="12040" max="12040" width="13.625" style="2" customWidth="1"/>
    <col min="12041" max="12041" width="6.625" style="2" customWidth="1"/>
    <col min="12042" max="12042" width="13.625" style="2" customWidth="1"/>
    <col min="12043" max="12043" width="6.625" style="2" customWidth="1"/>
    <col min="12044" max="12044" width="13.625" style="2" customWidth="1"/>
    <col min="12045" max="12045" width="7.125" style="2" customWidth="1"/>
    <col min="12046" max="12046" width="10.125" style="2" bestFit="1" customWidth="1"/>
    <col min="12047" max="12288" width="9" style="2" customWidth="1"/>
    <col min="12289" max="12289" width="19.5" style="2" customWidth="1"/>
    <col min="12290" max="12290" width="13.625" style="2" customWidth="1"/>
    <col min="12291" max="12291" width="7.125" style="2" customWidth="1"/>
    <col min="12292" max="12292" width="13.625" style="2" customWidth="1"/>
    <col min="12293" max="12293" width="7.125" style="2" customWidth="1"/>
    <col min="12294" max="12294" width="13.625" style="2" customWidth="1"/>
    <col min="12295" max="12295" width="7.125" style="2" customWidth="1"/>
    <col min="12296" max="12296" width="13.625" style="2" customWidth="1"/>
    <col min="12297" max="12297" width="6.625" style="2" customWidth="1"/>
    <col min="12298" max="12298" width="13.625" style="2" customWidth="1"/>
    <col min="12299" max="12299" width="6.625" style="2" customWidth="1"/>
    <col min="12300" max="12300" width="13.625" style="2" customWidth="1"/>
    <col min="12301" max="12301" width="7.125" style="2" customWidth="1"/>
    <col min="12302" max="12302" width="10.125" style="2" bestFit="1" customWidth="1"/>
    <col min="12303" max="12544" width="9" style="2" customWidth="1"/>
    <col min="12545" max="12545" width="19.5" style="2" customWidth="1"/>
    <col min="12546" max="12546" width="13.625" style="2" customWidth="1"/>
    <col min="12547" max="12547" width="7.125" style="2" customWidth="1"/>
    <col min="12548" max="12548" width="13.625" style="2" customWidth="1"/>
    <col min="12549" max="12549" width="7.125" style="2" customWidth="1"/>
    <col min="12550" max="12550" width="13.625" style="2" customWidth="1"/>
    <col min="12551" max="12551" width="7.125" style="2" customWidth="1"/>
    <col min="12552" max="12552" width="13.625" style="2" customWidth="1"/>
    <col min="12553" max="12553" width="6.625" style="2" customWidth="1"/>
    <col min="12554" max="12554" width="13.625" style="2" customWidth="1"/>
    <col min="12555" max="12555" width="6.625" style="2" customWidth="1"/>
    <col min="12556" max="12556" width="13.625" style="2" customWidth="1"/>
    <col min="12557" max="12557" width="7.125" style="2" customWidth="1"/>
    <col min="12558" max="12558" width="10.125" style="2" bestFit="1" customWidth="1"/>
    <col min="12559" max="12800" width="9" style="2" customWidth="1"/>
    <col min="12801" max="12801" width="19.5" style="2" customWidth="1"/>
    <col min="12802" max="12802" width="13.625" style="2" customWidth="1"/>
    <col min="12803" max="12803" width="7.125" style="2" customWidth="1"/>
    <col min="12804" max="12804" width="13.625" style="2" customWidth="1"/>
    <col min="12805" max="12805" width="7.125" style="2" customWidth="1"/>
    <col min="12806" max="12806" width="13.625" style="2" customWidth="1"/>
    <col min="12807" max="12807" width="7.125" style="2" customWidth="1"/>
    <col min="12808" max="12808" width="13.625" style="2" customWidth="1"/>
    <col min="12809" max="12809" width="6.625" style="2" customWidth="1"/>
    <col min="12810" max="12810" width="13.625" style="2" customWidth="1"/>
    <col min="12811" max="12811" width="6.625" style="2" customWidth="1"/>
    <col min="12812" max="12812" width="13.625" style="2" customWidth="1"/>
    <col min="12813" max="12813" width="7.125" style="2" customWidth="1"/>
    <col min="12814" max="12814" width="10.125" style="2" bestFit="1" customWidth="1"/>
    <col min="12815" max="13056" width="9" style="2" customWidth="1"/>
    <col min="13057" max="13057" width="19.5" style="2" customWidth="1"/>
    <col min="13058" max="13058" width="13.625" style="2" customWidth="1"/>
    <col min="13059" max="13059" width="7.125" style="2" customWidth="1"/>
    <col min="13060" max="13060" width="13.625" style="2" customWidth="1"/>
    <col min="13061" max="13061" width="7.125" style="2" customWidth="1"/>
    <col min="13062" max="13062" width="13.625" style="2" customWidth="1"/>
    <col min="13063" max="13063" width="7.125" style="2" customWidth="1"/>
    <col min="13064" max="13064" width="13.625" style="2" customWidth="1"/>
    <col min="13065" max="13065" width="6.625" style="2" customWidth="1"/>
    <col min="13066" max="13066" width="13.625" style="2" customWidth="1"/>
    <col min="13067" max="13067" width="6.625" style="2" customWidth="1"/>
    <col min="13068" max="13068" width="13.625" style="2" customWidth="1"/>
    <col min="13069" max="13069" width="7.125" style="2" customWidth="1"/>
    <col min="13070" max="13070" width="10.125" style="2" bestFit="1" customWidth="1"/>
    <col min="13071" max="13312" width="9" style="2" customWidth="1"/>
    <col min="13313" max="13313" width="19.5" style="2" customWidth="1"/>
    <col min="13314" max="13314" width="13.625" style="2" customWidth="1"/>
    <col min="13315" max="13315" width="7.125" style="2" customWidth="1"/>
    <col min="13316" max="13316" width="13.625" style="2" customWidth="1"/>
    <col min="13317" max="13317" width="7.125" style="2" customWidth="1"/>
    <col min="13318" max="13318" width="13.625" style="2" customWidth="1"/>
    <col min="13319" max="13319" width="7.125" style="2" customWidth="1"/>
    <col min="13320" max="13320" width="13.625" style="2" customWidth="1"/>
    <col min="13321" max="13321" width="6.625" style="2" customWidth="1"/>
    <col min="13322" max="13322" width="13.625" style="2" customWidth="1"/>
    <col min="13323" max="13323" width="6.625" style="2" customWidth="1"/>
    <col min="13324" max="13324" width="13.625" style="2" customWidth="1"/>
    <col min="13325" max="13325" width="7.125" style="2" customWidth="1"/>
    <col min="13326" max="13326" width="10.125" style="2" bestFit="1" customWidth="1"/>
    <col min="13327" max="13568" width="9" style="2" customWidth="1"/>
    <col min="13569" max="13569" width="19.5" style="2" customWidth="1"/>
    <col min="13570" max="13570" width="13.625" style="2" customWidth="1"/>
    <col min="13571" max="13571" width="7.125" style="2" customWidth="1"/>
    <col min="13572" max="13572" width="13.625" style="2" customWidth="1"/>
    <col min="13573" max="13573" width="7.125" style="2" customWidth="1"/>
    <col min="13574" max="13574" width="13.625" style="2" customWidth="1"/>
    <col min="13575" max="13575" width="7.125" style="2" customWidth="1"/>
    <col min="13576" max="13576" width="13.625" style="2" customWidth="1"/>
    <col min="13577" max="13577" width="6.625" style="2" customWidth="1"/>
    <col min="13578" max="13578" width="13.625" style="2" customWidth="1"/>
    <col min="13579" max="13579" width="6.625" style="2" customWidth="1"/>
    <col min="13580" max="13580" width="13.625" style="2" customWidth="1"/>
    <col min="13581" max="13581" width="7.125" style="2" customWidth="1"/>
    <col min="13582" max="13582" width="10.125" style="2" bestFit="1" customWidth="1"/>
    <col min="13583" max="13824" width="9" style="2" customWidth="1"/>
    <col min="13825" max="13825" width="19.5" style="2" customWidth="1"/>
    <col min="13826" max="13826" width="13.625" style="2" customWidth="1"/>
    <col min="13827" max="13827" width="7.125" style="2" customWidth="1"/>
    <col min="13828" max="13828" width="13.625" style="2" customWidth="1"/>
    <col min="13829" max="13829" width="7.125" style="2" customWidth="1"/>
    <col min="13830" max="13830" width="13.625" style="2" customWidth="1"/>
    <col min="13831" max="13831" width="7.125" style="2" customWidth="1"/>
    <col min="13832" max="13832" width="13.625" style="2" customWidth="1"/>
    <col min="13833" max="13833" width="6.625" style="2" customWidth="1"/>
    <col min="13834" max="13834" width="13.625" style="2" customWidth="1"/>
    <col min="13835" max="13835" width="6.625" style="2" customWidth="1"/>
    <col min="13836" max="13836" width="13.625" style="2" customWidth="1"/>
    <col min="13837" max="13837" width="7.125" style="2" customWidth="1"/>
    <col min="13838" max="13838" width="10.125" style="2" bestFit="1" customWidth="1"/>
    <col min="13839" max="14080" width="9" style="2" customWidth="1"/>
    <col min="14081" max="14081" width="19.5" style="2" customWidth="1"/>
    <col min="14082" max="14082" width="13.625" style="2" customWidth="1"/>
    <col min="14083" max="14083" width="7.125" style="2" customWidth="1"/>
    <col min="14084" max="14084" width="13.625" style="2" customWidth="1"/>
    <col min="14085" max="14085" width="7.125" style="2" customWidth="1"/>
    <col min="14086" max="14086" width="13.625" style="2" customWidth="1"/>
    <col min="14087" max="14087" width="7.125" style="2" customWidth="1"/>
    <col min="14088" max="14088" width="13.625" style="2" customWidth="1"/>
    <col min="14089" max="14089" width="6.625" style="2" customWidth="1"/>
    <col min="14090" max="14090" width="13.625" style="2" customWidth="1"/>
    <col min="14091" max="14091" width="6.625" style="2" customWidth="1"/>
    <col min="14092" max="14092" width="13.625" style="2" customWidth="1"/>
    <col min="14093" max="14093" width="7.125" style="2" customWidth="1"/>
    <col min="14094" max="14094" width="10.125" style="2" bestFit="1" customWidth="1"/>
    <col min="14095" max="14336" width="9" style="2" customWidth="1"/>
    <col min="14337" max="14337" width="19.5" style="2" customWidth="1"/>
    <col min="14338" max="14338" width="13.625" style="2" customWidth="1"/>
    <col min="14339" max="14339" width="7.125" style="2" customWidth="1"/>
    <col min="14340" max="14340" width="13.625" style="2" customWidth="1"/>
    <col min="14341" max="14341" width="7.125" style="2" customWidth="1"/>
    <col min="14342" max="14342" width="13.625" style="2" customWidth="1"/>
    <col min="14343" max="14343" width="7.125" style="2" customWidth="1"/>
    <col min="14344" max="14344" width="13.625" style="2" customWidth="1"/>
    <col min="14345" max="14345" width="6.625" style="2" customWidth="1"/>
    <col min="14346" max="14346" width="13.625" style="2" customWidth="1"/>
    <col min="14347" max="14347" width="6.625" style="2" customWidth="1"/>
    <col min="14348" max="14348" width="13.625" style="2" customWidth="1"/>
    <col min="14349" max="14349" width="7.125" style="2" customWidth="1"/>
    <col min="14350" max="14350" width="10.125" style="2" bestFit="1" customWidth="1"/>
    <col min="14351" max="14592" width="9" style="2" customWidth="1"/>
    <col min="14593" max="14593" width="19.5" style="2" customWidth="1"/>
    <col min="14594" max="14594" width="13.625" style="2" customWidth="1"/>
    <col min="14595" max="14595" width="7.125" style="2" customWidth="1"/>
    <col min="14596" max="14596" width="13.625" style="2" customWidth="1"/>
    <col min="14597" max="14597" width="7.125" style="2" customWidth="1"/>
    <col min="14598" max="14598" width="13.625" style="2" customWidth="1"/>
    <col min="14599" max="14599" width="7.125" style="2" customWidth="1"/>
    <col min="14600" max="14600" width="13.625" style="2" customWidth="1"/>
    <col min="14601" max="14601" width="6.625" style="2" customWidth="1"/>
    <col min="14602" max="14602" width="13.625" style="2" customWidth="1"/>
    <col min="14603" max="14603" width="6.625" style="2" customWidth="1"/>
    <col min="14604" max="14604" width="13.625" style="2" customWidth="1"/>
    <col min="14605" max="14605" width="7.125" style="2" customWidth="1"/>
    <col min="14606" max="14606" width="10.125" style="2" bestFit="1" customWidth="1"/>
    <col min="14607" max="14848" width="9" style="2" customWidth="1"/>
    <col min="14849" max="14849" width="19.5" style="2" customWidth="1"/>
    <col min="14850" max="14850" width="13.625" style="2" customWidth="1"/>
    <col min="14851" max="14851" width="7.125" style="2" customWidth="1"/>
    <col min="14852" max="14852" width="13.625" style="2" customWidth="1"/>
    <col min="14853" max="14853" width="7.125" style="2" customWidth="1"/>
    <col min="14854" max="14854" width="13.625" style="2" customWidth="1"/>
    <col min="14855" max="14855" width="7.125" style="2" customWidth="1"/>
    <col min="14856" max="14856" width="13.625" style="2" customWidth="1"/>
    <col min="14857" max="14857" width="6.625" style="2" customWidth="1"/>
    <col min="14858" max="14858" width="13.625" style="2" customWidth="1"/>
    <col min="14859" max="14859" width="6.625" style="2" customWidth="1"/>
    <col min="14860" max="14860" width="13.625" style="2" customWidth="1"/>
    <col min="14861" max="14861" width="7.125" style="2" customWidth="1"/>
    <col min="14862" max="14862" width="10.125" style="2" bestFit="1" customWidth="1"/>
    <col min="14863" max="15104" width="9" style="2" customWidth="1"/>
    <col min="15105" max="15105" width="19.5" style="2" customWidth="1"/>
    <col min="15106" max="15106" width="13.625" style="2" customWidth="1"/>
    <col min="15107" max="15107" width="7.125" style="2" customWidth="1"/>
    <col min="15108" max="15108" width="13.625" style="2" customWidth="1"/>
    <col min="15109" max="15109" width="7.125" style="2" customWidth="1"/>
    <col min="15110" max="15110" width="13.625" style="2" customWidth="1"/>
    <col min="15111" max="15111" width="7.125" style="2" customWidth="1"/>
    <col min="15112" max="15112" width="13.625" style="2" customWidth="1"/>
    <col min="15113" max="15113" width="6.625" style="2" customWidth="1"/>
    <col min="15114" max="15114" width="13.625" style="2" customWidth="1"/>
    <col min="15115" max="15115" width="6.625" style="2" customWidth="1"/>
    <col min="15116" max="15116" width="13.625" style="2" customWidth="1"/>
    <col min="15117" max="15117" width="7.125" style="2" customWidth="1"/>
    <col min="15118" max="15118" width="10.125" style="2" bestFit="1" customWidth="1"/>
    <col min="15119" max="15360" width="9" style="2" customWidth="1"/>
    <col min="15361" max="15361" width="19.5" style="2" customWidth="1"/>
    <col min="15362" max="15362" width="13.625" style="2" customWidth="1"/>
    <col min="15363" max="15363" width="7.125" style="2" customWidth="1"/>
    <col min="15364" max="15364" width="13.625" style="2" customWidth="1"/>
    <col min="15365" max="15365" width="7.125" style="2" customWidth="1"/>
    <col min="15366" max="15366" width="13.625" style="2" customWidth="1"/>
    <col min="15367" max="15367" width="7.125" style="2" customWidth="1"/>
    <col min="15368" max="15368" width="13.625" style="2" customWidth="1"/>
    <col min="15369" max="15369" width="6.625" style="2" customWidth="1"/>
    <col min="15370" max="15370" width="13.625" style="2" customWidth="1"/>
    <col min="15371" max="15371" width="6.625" style="2" customWidth="1"/>
    <col min="15372" max="15372" width="13.625" style="2" customWidth="1"/>
    <col min="15373" max="15373" width="7.125" style="2" customWidth="1"/>
    <col min="15374" max="15374" width="10.125" style="2" bestFit="1" customWidth="1"/>
    <col min="15375" max="15616" width="9" style="2" customWidth="1"/>
    <col min="15617" max="15617" width="19.5" style="2" customWidth="1"/>
    <col min="15618" max="15618" width="13.625" style="2" customWidth="1"/>
    <col min="15619" max="15619" width="7.125" style="2" customWidth="1"/>
    <col min="15620" max="15620" width="13.625" style="2" customWidth="1"/>
    <col min="15621" max="15621" width="7.125" style="2" customWidth="1"/>
    <col min="15622" max="15622" width="13.625" style="2" customWidth="1"/>
    <col min="15623" max="15623" width="7.125" style="2" customWidth="1"/>
    <col min="15624" max="15624" width="13.625" style="2" customWidth="1"/>
    <col min="15625" max="15625" width="6.625" style="2" customWidth="1"/>
    <col min="15626" max="15626" width="13.625" style="2" customWidth="1"/>
    <col min="15627" max="15627" width="6.625" style="2" customWidth="1"/>
    <col min="15628" max="15628" width="13.625" style="2" customWidth="1"/>
    <col min="15629" max="15629" width="7.125" style="2" customWidth="1"/>
    <col min="15630" max="15630" width="10.125" style="2" bestFit="1" customWidth="1"/>
    <col min="15631" max="15872" width="9" style="2" customWidth="1"/>
    <col min="15873" max="15873" width="19.5" style="2" customWidth="1"/>
    <col min="15874" max="15874" width="13.625" style="2" customWidth="1"/>
    <col min="15875" max="15875" width="7.125" style="2" customWidth="1"/>
    <col min="15876" max="15876" width="13.625" style="2" customWidth="1"/>
    <col min="15877" max="15877" width="7.125" style="2" customWidth="1"/>
    <col min="15878" max="15878" width="13.625" style="2" customWidth="1"/>
    <col min="15879" max="15879" width="7.125" style="2" customWidth="1"/>
    <col min="15880" max="15880" width="13.625" style="2" customWidth="1"/>
    <col min="15881" max="15881" width="6.625" style="2" customWidth="1"/>
    <col min="15882" max="15882" width="13.625" style="2" customWidth="1"/>
    <col min="15883" max="15883" width="6.625" style="2" customWidth="1"/>
    <col min="15884" max="15884" width="13.625" style="2" customWidth="1"/>
    <col min="15885" max="15885" width="7.125" style="2" customWidth="1"/>
    <col min="15886" max="15886" width="10.125" style="2" bestFit="1" customWidth="1"/>
    <col min="15887" max="16128" width="9" style="2" customWidth="1"/>
    <col min="16129" max="16129" width="19.5" style="2" customWidth="1"/>
    <col min="16130" max="16130" width="13.625" style="2" customWidth="1"/>
    <col min="16131" max="16131" width="7.125" style="2" customWidth="1"/>
    <col min="16132" max="16132" width="13.625" style="2" customWidth="1"/>
    <col min="16133" max="16133" width="7.125" style="2" customWidth="1"/>
    <col min="16134" max="16134" width="13.625" style="2" customWidth="1"/>
    <col min="16135" max="16135" width="7.125" style="2" customWidth="1"/>
    <col min="16136" max="16136" width="13.625" style="2" customWidth="1"/>
    <col min="16137" max="16137" width="6.625" style="2" customWidth="1"/>
    <col min="16138" max="16138" width="13.625" style="2" customWidth="1"/>
    <col min="16139" max="16139" width="6.625" style="2" customWidth="1"/>
    <col min="16140" max="16140" width="13.625" style="2" customWidth="1"/>
    <col min="16141" max="16141" width="7.125" style="2" customWidth="1"/>
    <col min="16142" max="16142" width="10.125" style="2" bestFit="1" customWidth="1"/>
    <col min="16143" max="16384" width="9" style="2" customWidth="1"/>
  </cols>
  <sheetData>
    <row r="1" spans="1:14" s="127" customFormat="1" ht="27" customHeight="1">
      <c r="A1" s="381" t="s">
        <v>165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4" s="71" customFormat="1" ht="20.100000000000001" customHeight="1">
      <c r="A2" s="25"/>
      <c r="B2" s="130"/>
      <c r="C2" s="130"/>
      <c r="D2" s="130"/>
      <c r="E2" s="69"/>
      <c r="F2" s="69"/>
      <c r="G2" s="69"/>
      <c r="H2" s="2"/>
      <c r="I2" s="69"/>
      <c r="J2" s="2"/>
      <c r="K2" s="69" t="s">
        <v>54</v>
      </c>
    </row>
    <row r="3" spans="1:14" s="90" customFormat="1" ht="26.25" customHeight="1">
      <c r="A3" s="401" t="s">
        <v>1</v>
      </c>
      <c r="B3" s="437" t="s">
        <v>232</v>
      </c>
      <c r="C3" s="438"/>
      <c r="D3" s="437" t="s">
        <v>242</v>
      </c>
      <c r="E3" s="438"/>
      <c r="F3" s="437" t="s">
        <v>254</v>
      </c>
      <c r="G3" s="438"/>
      <c r="H3" s="437" t="s">
        <v>297</v>
      </c>
      <c r="I3" s="438"/>
      <c r="J3" s="437" t="s">
        <v>330</v>
      </c>
      <c r="K3" s="439"/>
    </row>
    <row r="4" spans="1:14" s="73" customFormat="1" ht="26.25" customHeight="1">
      <c r="A4" s="412"/>
      <c r="B4" s="14" t="s">
        <v>99</v>
      </c>
      <c r="C4" s="95" t="s">
        <v>124</v>
      </c>
      <c r="D4" s="14" t="s">
        <v>99</v>
      </c>
      <c r="E4" s="95" t="s">
        <v>124</v>
      </c>
      <c r="F4" s="14" t="s">
        <v>99</v>
      </c>
      <c r="G4" s="95" t="s">
        <v>124</v>
      </c>
      <c r="H4" s="14" t="s">
        <v>99</v>
      </c>
      <c r="I4" s="95" t="s">
        <v>124</v>
      </c>
      <c r="J4" s="14" t="s">
        <v>99</v>
      </c>
      <c r="K4" s="95" t="s">
        <v>124</v>
      </c>
    </row>
    <row r="5" spans="1:14" s="128" customFormat="1" ht="30.75" customHeight="1">
      <c r="A5" s="129" t="s">
        <v>162</v>
      </c>
      <c r="B5" s="131">
        <v>4827018</v>
      </c>
      <c r="C5" s="99">
        <v>100</v>
      </c>
      <c r="D5" s="131">
        <v>5411130</v>
      </c>
      <c r="E5" s="99">
        <v>100</v>
      </c>
      <c r="F5" s="131">
        <v>5375922</v>
      </c>
      <c r="G5" s="99">
        <v>100</v>
      </c>
      <c r="H5" s="131">
        <v>5164954</v>
      </c>
      <c r="I5" s="99">
        <v>100</v>
      </c>
      <c r="J5" s="131">
        <v>5130626</v>
      </c>
      <c r="K5" s="99">
        <v>100</v>
      </c>
    </row>
    <row r="6" spans="1:14" s="71" customFormat="1" ht="30.75" customHeight="1">
      <c r="A6" s="105" t="s">
        <v>137</v>
      </c>
      <c r="B6" s="274">
        <v>1598734</v>
      </c>
      <c r="C6" s="99">
        <v>33.1</v>
      </c>
      <c r="D6" s="98">
        <v>1986886</v>
      </c>
      <c r="E6" s="99">
        <v>36.700000000000003</v>
      </c>
      <c r="F6" s="98">
        <v>2071895</v>
      </c>
      <c r="G6" s="99">
        <v>38.5</v>
      </c>
      <c r="H6" s="98">
        <v>1812434</v>
      </c>
      <c r="I6" s="99">
        <v>35.1</v>
      </c>
      <c r="J6" s="98">
        <v>1560404</v>
      </c>
      <c r="K6" s="99">
        <v>30.4</v>
      </c>
      <c r="L6" s="136"/>
      <c r="N6" s="139"/>
    </row>
    <row r="7" spans="1:14" s="71" customFormat="1" ht="30.75" customHeight="1">
      <c r="A7" s="105" t="s">
        <v>60</v>
      </c>
      <c r="B7" s="274">
        <v>2855663</v>
      </c>
      <c r="C7" s="99">
        <v>59.2</v>
      </c>
      <c r="D7" s="98">
        <v>3045617</v>
      </c>
      <c r="E7" s="99">
        <v>56.2</v>
      </c>
      <c r="F7" s="98">
        <v>2924707</v>
      </c>
      <c r="G7" s="99">
        <v>54.4</v>
      </c>
      <c r="H7" s="98">
        <v>2937130</v>
      </c>
      <c r="I7" s="99">
        <v>56.8</v>
      </c>
      <c r="J7" s="98">
        <v>3123995</v>
      </c>
      <c r="K7" s="99">
        <v>60.8</v>
      </c>
      <c r="L7" s="137"/>
      <c r="N7" s="139"/>
    </row>
    <row r="8" spans="1:14" s="71" customFormat="1" ht="30.75" customHeight="1">
      <c r="A8" s="105" t="s">
        <v>15</v>
      </c>
      <c r="B8" s="274">
        <v>96042</v>
      </c>
      <c r="C8" s="99">
        <v>2</v>
      </c>
      <c r="D8" s="98">
        <v>100587</v>
      </c>
      <c r="E8" s="99">
        <v>1.9</v>
      </c>
      <c r="F8" s="98">
        <v>105658</v>
      </c>
      <c r="G8" s="99">
        <v>2</v>
      </c>
      <c r="H8" s="98">
        <v>107272</v>
      </c>
      <c r="I8" s="99">
        <v>2.1</v>
      </c>
      <c r="J8" s="98">
        <v>109652</v>
      </c>
      <c r="K8" s="99">
        <v>2.1</v>
      </c>
      <c r="L8" s="137"/>
      <c r="N8" s="139"/>
    </row>
    <row r="9" spans="1:14" s="71" customFormat="1" ht="30.75" customHeight="1">
      <c r="A9" s="105" t="s">
        <v>122</v>
      </c>
      <c r="B9" s="274">
        <v>262721</v>
      </c>
      <c r="C9" s="99">
        <v>5.4</v>
      </c>
      <c r="D9" s="98">
        <v>265595</v>
      </c>
      <c r="E9" s="99">
        <v>4.9000000000000004</v>
      </c>
      <c r="F9" s="98">
        <v>264594</v>
      </c>
      <c r="G9" s="99">
        <v>4.9000000000000004</v>
      </c>
      <c r="H9" s="98">
        <v>293801</v>
      </c>
      <c r="I9" s="99">
        <v>5.7</v>
      </c>
      <c r="J9" s="98">
        <v>316427</v>
      </c>
      <c r="K9" s="99">
        <v>6.2</v>
      </c>
      <c r="L9" s="137"/>
      <c r="N9" s="139"/>
    </row>
    <row r="10" spans="1:14" s="71" customFormat="1" ht="30.75" customHeight="1">
      <c r="A10" s="105" t="s">
        <v>142</v>
      </c>
      <c r="B10" s="274">
        <v>13858</v>
      </c>
      <c r="C10" s="99">
        <v>0.3</v>
      </c>
      <c r="D10" s="98">
        <v>12445</v>
      </c>
      <c r="E10" s="99">
        <v>0.2</v>
      </c>
      <c r="F10" s="98">
        <v>9068</v>
      </c>
      <c r="G10" s="99">
        <v>0.2</v>
      </c>
      <c r="H10" s="98">
        <v>14317</v>
      </c>
      <c r="I10" s="99">
        <v>0.3</v>
      </c>
      <c r="J10" s="98">
        <v>20148</v>
      </c>
      <c r="K10" s="99">
        <v>0.4</v>
      </c>
      <c r="L10" s="137"/>
      <c r="N10" s="139"/>
    </row>
    <row r="11" spans="1:14" s="71" customFormat="1" ht="12" customHeight="1">
      <c r="A11" s="94"/>
      <c r="B11" s="132"/>
      <c r="C11" s="135"/>
      <c r="D11" s="132"/>
      <c r="E11" s="135"/>
      <c r="F11" s="132"/>
      <c r="G11" s="135"/>
      <c r="H11" s="132"/>
      <c r="I11" s="135"/>
      <c r="J11" s="132"/>
      <c r="K11" s="135"/>
      <c r="L11" s="138"/>
    </row>
    <row r="12" spans="1:14" s="76" customFormat="1" ht="21" customHeight="1">
      <c r="A12" s="78" t="s">
        <v>198</v>
      </c>
      <c r="B12" s="133"/>
      <c r="C12" s="133"/>
      <c r="D12" s="133"/>
      <c r="E12" s="133"/>
      <c r="F12" s="133"/>
      <c r="G12" s="45"/>
      <c r="H12" s="7"/>
      <c r="I12" s="45"/>
      <c r="J12" s="7"/>
    </row>
    <row r="13" spans="1:14" s="76" customFormat="1" ht="18" customHeight="1">
      <c r="B13" s="134"/>
      <c r="C13" s="134"/>
      <c r="D13" s="134"/>
      <c r="K13" s="45" t="s">
        <v>24</v>
      </c>
    </row>
  </sheetData>
  <mergeCells count="7">
    <mergeCell ref="A1:K1"/>
    <mergeCell ref="B3:C3"/>
    <mergeCell ref="D3:E3"/>
    <mergeCell ref="F3:G3"/>
    <mergeCell ref="H3:I3"/>
    <mergeCell ref="J3:K3"/>
    <mergeCell ref="A3:A4"/>
  </mergeCells>
  <phoneticPr fontId="8"/>
  <printOptions horizontalCentered="1"/>
  <pageMargins left="0.78740157480314965" right="0.35433070866141736" top="0.98425196850393681" bottom="0.59055118110236227" header="0.51181102362204722" footer="0.51181102362204722"/>
  <pageSetup paperSize="9" scale="80" orientation="portrait" horizontalDpi="65532" verticalDpi="6553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C3A68-2B1C-4A7B-BA34-7F74705B52A2}">
  <dimension ref="A1:O83"/>
  <sheetViews>
    <sheetView showGridLines="0" zoomScaleSheetLayoutView="70" workbookViewId="0">
      <selection sqref="A1:I1"/>
    </sheetView>
  </sheetViews>
  <sheetFormatPr defaultColWidth="10.625" defaultRowHeight="14.25"/>
  <cols>
    <col min="1" max="2" width="6" style="2" customWidth="1"/>
    <col min="3" max="3" width="4.375" style="2" customWidth="1"/>
    <col min="4" max="9" width="17.25" style="2" customWidth="1"/>
    <col min="10" max="10" width="5.25" style="2" customWidth="1"/>
    <col min="11" max="12" width="10" style="2" customWidth="1"/>
    <col min="13" max="13" width="10" style="2" hidden="1" customWidth="1"/>
    <col min="14" max="14" width="13.75" style="2" customWidth="1"/>
    <col min="15" max="15" width="10" style="2" customWidth="1"/>
    <col min="16" max="27" width="7" style="2" customWidth="1"/>
    <col min="28" max="256" width="10.625" style="2"/>
    <col min="257" max="258" width="4.375" style="2" customWidth="1"/>
    <col min="259" max="259" width="4.25" style="2" customWidth="1"/>
    <col min="260" max="262" width="13.125" style="2" customWidth="1"/>
    <col min="263" max="265" width="9.375" style="2" customWidth="1"/>
    <col min="266" max="512" width="10.625" style="2"/>
    <col min="513" max="514" width="4.375" style="2" customWidth="1"/>
    <col min="515" max="515" width="4.25" style="2" customWidth="1"/>
    <col min="516" max="518" width="13.125" style="2" customWidth="1"/>
    <col min="519" max="521" width="9.375" style="2" customWidth="1"/>
    <col min="522" max="768" width="10.625" style="2"/>
    <col min="769" max="770" width="4.375" style="2" customWidth="1"/>
    <col min="771" max="771" width="4.25" style="2" customWidth="1"/>
    <col min="772" max="774" width="13.125" style="2" customWidth="1"/>
    <col min="775" max="777" width="9.375" style="2" customWidth="1"/>
    <col min="778" max="1024" width="10.625" style="2"/>
    <col min="1025" max="1026" width="4.375" style="2" customWidth="1"/>
    <col min="1027" max="1027" width="4.25" style="2" customWidth="1"/>
    <col min="1028" max="1030" width="13.125" style="2" customWidth="1"/>
    <col min="1031" max="1033" width="9.375" style="2" customWidth="1"/>
    <col min="1034" max="1280" width="10.625" style="2"/>
    <col min="1281" max="1282" width="4.375" style="2" customWidth="1"/>
    <col min="1283" max="1283" width="4.25" style="2" customWidth="1"/>
    <col min="1284" max="1286" width="13.125" style="2" customWidth="1"/>
    <col min="1287" max="1289" width="9.375" style="2" customWidth="1"/>
    <col min="1290" max="1536" width="10.625" style="2"/>
    <col min="1537" max="1538" width="4.375" style="2" customWidth="1"/>
    <col min="1539" max="1539" width="4.25" style="2" customWidth="1"/>
    <col min="1540" max="1542" width="13.125" style="2" customWidth="1"/>
    <col min="1543" max="1545" width="9.375" style="2" customWidth="1"/>
    <col min="1546" max="1792" width="10.625" style="2"/>
    <col min="1793" max="1794" width="4.375" style="2" customWidth="1"/>
    <col min="1795" max="1795" width="4.25" style="2" customWidth="1"/>
    <col min="1796" max="1798" width="13.125" style="2" customWidth="1"/>
    <col min="1799" max="1801" width="9.375" style="2" customWidth="1"/>
    <col min="1802" max="2048" width="10.625" style="2"/>
    <col min="2049" max="2050" width="4.375" style="2" customWidth="1"/>
    <col min="2051" max="2051" width="4.25" style="2" customWidth="1"/>
    <col min="2052" max="2054" width="13.125" style="2" customWidth="1"/>
    <col min="2055" max="2057" width="9.375" style="2" customWidth="1"/>
    <col min="2058" max="2304" width="10.625" style="2"/>
    <col min="2305" max="2306" width="4.375" style="2" customWidth="1"/>
    <col min="2307" max="2307" width="4.25" style="2" customWidth="1"/>
    <col min="2308" max="2310" width="13.125" style="2" customWidth="1"/>
    <col min="2311" max="2313" width="9.375" style="2" customWidth="1"/>
    <col min="2314" max="2560" width="10.625" style="2"/>
    <col min="2561" max="2562" width="4.375" style="2" customWidth="1"/>
    <col min="2563" max="2563" width="4.25" style="2" customWidth="1"/>
    <col min="2564" max="2566" width="13.125" style="2" customWidth="1"/>
    <col min="2567" max="2569" width="9.375" style="2" customWidth="1"/>
    <col min="2570" max="2816" width="10.625" style="2"/>
    <col min="2817" max="2818" width="4.375" style="2" customWidth="1"/>
    <col min="2819" max="2819" width="4.25" style="2" customWidth="1"/>
    <col min="2820" max="2822" width="13.125" style="2" customWidth="1"/>
    <col min="2823" max="2825" width="9.375" style="2" customWidth="1"/>
    <col min="2826" max="3072" width="10.625" style="2"/>
    <col min="3073" max="3074" width="4.375" style="2" customWidth="1"/>
    <col min="3075" max="3075" width="4.25" style="2" customWidth="1"/>
    <col min="3076" max="3078" width="13.125" style="2" customWidth="1"/>
    <col min="3079" max="3081" width="9.375" style="2" customWidth="1"/>
    <col min="3082" max="3328" width="10.625" style="2"/>
    <col min="3329" max="3330" width="4.375" style="2" customWidth="1"/>
    <col min="3331" max="3331" width="4.25" style="2" customWidth="1"/>
    <col min="3332" max="3334" width="13.125" style="2" customWidth="1"/>
    <col min="3335" max="3337" width="9.375" style="2" customWidth="1"/>
    <col min="3338" max="3584" width="10.625" style="2"/>
    <col min="3585" max="3586" width="4.375" style="2" customWidth="1"/>
    <col min="3587" max="3587" width="4.25" style="2" customWidth="1"/>
    <col min="3588" max="3590" width="13.125" style="2" customWidth="1"/>
    <col min="3591" max="3593" width="9.375" style="2" customWidth="1"/>
    <col min="3594" max="3840" width="10.625" style="2"/>
    <col min="3841" max="3842" width="4.375" style="2" customWidth="1"/>
    <col min="3843" max="3843" width="4.25" style="2" customWidth="1"/>
    <col min="3844" max="3846" width="13.125" style="2" customWidth="1"/>
    <col min="3847" max="3849" width="9.375" style="2" customWidth="1"/>
    <col min="3850" max="4096" width="10.625" style="2"/>
    <col min="4097" max="4098" width="4.375" style="2" customWidth="1"/>
    <col min="4099" max="4099" width="4.25" style="2" customWidth="1"/>
    <col min="4100" max="4102" width="13.125" style="2" customWidth="1"/>
    <col min="4103" max="4105" width="9.375" style="2" customWidth="1"/>
    <col min="4106" max="4352" width="10.625" style="2"/>
    <col min="4353" max="4354" width="4.375" style="2" customWidth="1"/>
    <col min="4355" max="4355" width="4.25" style="2" customWidth="1"/>
    <col min="4356" max="4358" width="13.125" style="2" customWidth="1"/>
    <col min="4359" max="4361" width="9.375" style="2" customWidth="1"/>
    <col min="4362" max="4608" width="10.625" style="2"/>
    <col min="4609" max="4610" width="4.375" style="2" customWidth="1"/>
    <col min="4611" max="4611" width="4.25" style="2" customWidth="1"/>
    <col min="4612" max="4614" width="13.125" style="2" customWidth="1"/>
    <col min="4615" max="4617" width="9.375" style="2" customWidth="1"/>
    <col min="4618" max="4864" width="10.625" style="2"/>
    <col min="4865" max="4866" width="4.375" style="2" customWidth="1"/>
    <col min="4867" max="4867" width="4.25" style="2" customWidth="1"/>
    <col min="4868" max="4870" width="13.125" style="2" customWidth="1"/>
    <col min="4871" max="4873" width="9.375" style="2" customWidth="1"/>
    <col min="4874" max="5120" width="10.625" style="2"/>
    <col min="5121" max="5122" width="4.375" style="2" customWidth="1"/>
    <col min="5123" max="5123" width="4.25" style="2" customWidth="1"/>
    <col min="5124" max="5126" width="13.125" style="2" customWidth="1"/>
    <col min="5127" max="5129" width="9.375" style="2" customWidth="1"/>
    <col min="5130" max="5376" width="10.625" style="2"/>
    <col min="5377" max="5378" width="4.375" style="2" customWidth="1"/>
    <col min="5379" max="5379" width="4.25" style="2" customWidth="1"/>
    <col min="5380" max="5382" width="13.125" style="2" customWidth="1"/>
    <col min="5383" max="5385" width="9.375" style="2" customWidth="1"/>
    <col min="5386" max="5632" width="10.625" style="2"/>
    <col min="5633" max="5634" width="4.375" style="2" customWidth="1"/>
    <col min="5635" max="5635" width="4.25" style="2" customWidth="1"/>
    <col min="5636" max="5638" width="13.125" style="2" customWidth="1"/>
    <col min="5639" max="5641" width="9.375" style="2" customWidth="1"/>
    <col min="5642" max="5888" width="10.625" style="2"/>
    <col min="5889" max="5890" width="4.375" style="2" customWidth="1"/>
    <col min="5891" max="5891" width="4.25" style="2" customWidth="1"/>
    <col min="5892" max="5894" width="13.125" style="2" customWidth="1"/>
    <col min="5895" max="5897" width="9.375" style="2" customWidth="1"/>
    <col min="5898" max="6144" width="10.625" style="2"/>
    <col min="6145" max="6146" width="4.375" style="2" customWidth="1"/>
    <col min="6147" max="6147" width="4.25" style="2" customWidth="1"/>
    <col min="6148" max="6150" width="13.125" style="2" customWidth="1"/>
    <col min="6151" max="6153" width="9.375" style="2" customWidth="1"/>
    <col min="6154" max="6400" width="10.625" style="2"/>
    <col min="6401" max="6402" width="4.375" style="2" customWidth="1"/>
    <col min="6403" max="6403" width="4.25" style="2" customWidth="1"/>
    <col min="6404" max="6406" width="13.125" style="2" customWidth="1"/>
    <col min="6407" max="6409" width="9.375" style="2" customWidth="1"/>
    <col min="6410" max="6656" width="10.625" style="2"/>
    <col min="6657" max="6658" width="4.375" style="2" customWidth="1"/>
    <col min="6659" max="6659" width="4.25" style="2" customWidth="1"/>
    <col min="6660" max="6662" width="13.125" style="2" customWidth="1"/>
    <col min="6663" max="6665" width="9.375" style="2" customWidth="1"/>
    <col min="6666" max="6912" width="10.625" style="2"/>
    <col min="6913" max="6914" width="4.375" style="2" customWidth="1"/>
    <col min="6915" max="6915" width="4.25" style="2" customWidth="1"/>
    <col min="6916" max="6918" width="13.125" style="2" customWidth="1"/>
    <col min="6919" max="6921" width="9.375" style="2" customWidth="1"/>
    <col min="6922" max="7168" width="10.625" style="2"/>
    <col min="7169" max="7170" width="4.375" style="2" customWidth="1"/>
    <col min="7171" max="7171" width="4.25" style="2" customWidth="1"/>
    <col min="7172" max="7174" width="13.125" style="2" customWidth="1"/>
    <col min="7175" max="7177" width="9.375" style="2" customWidth="1"/>
    <col min="7178" max="7424" width="10.625" style="2"/>
    <col min="7425" max="7426" width="4.375" style="2" customWidth="1"/>
    <col min="7427" max="7427" width="4.25" style="2" customWidth="1"/>
    <col min="7428" max="7430" width="13.125" style="2" customWidth="1"/>
    <col min="7431" max="7433" width="9.375" style="2" customWidth="1"/>
    <col min="7434" max="7680" width="10.625" style="2"/>
    <col min="7681" max="7682" width="4.375" style="2" customWidth="1"/>
    <col min="7683" max="7683" width="4.25" style="2" customWidth="1"/>
    <col min="7684" max="7686" width="13.125" style="2" customWidth="1"/>
    <col min="7687" max="7689" width="9.375" style="2" customWidth="1"/>
    <col min="7690" max="7936" width="10.625" style="2"/>
    <col min="7937" max="7938" width="4.375" style="2" customWidth="1"/>
    <col min="7939" max="7939" width="4.25" style="2" customWidth="1"/>
    <col min="7940" max="7942" width="13.125" style="2" customWidth="1"/>
    <col min="7943" max="7945" width="9.375" style="2" customWidth="1"/>
    <col min="7946" max="8192" width="10.625" style="2"/>
    <col min="8193" max="8194" width="4.375" style="2" customWidth="1"/>
    <col min="8195" max="8195" width="4.25" style="2" customWidth="1"/>
    <col min="8196" max="8198" width="13.125" style="2" customWidth="1"/>
    <col min="8199" max="8201" width="9.375" style="2" customWidth="1"/>
    <col min="8202" max="8448" width="10.625" style="2"/>
    <col min="8449" max="8450" width="4.375" style="2" customWidth="1"/>
    <col min="8451" max="8451" width="4.25" style="2" customWidth="1"/>
    <col min="8452" max="8454" width="13.125" style="2" customWidth="1"/>
    <col min="8455" max="8457" width="9.375" style="2" customWidth="1"/>
    <col min="8458" max="8704" width="10.625" style="2"/>
    <col min="8705" max="8706" width="4.375" style="2" customWidth="1"/>
    <col min="8707" max="8707" width="4.25" style="2" customWidth="1"/>
    <col min="8708" max="8710" width="13.125" style="2" customWidth="1"/>
    <col min="8711" max="8713" width="9.375" style="2" customWidth="1"/>
    <col min="8714" max="8960" width="10.625" style="2"/>
    <col min="8961" max="8962" width="4.375" style="2" customWidth="1"/>
    <col min="8963" max="8963" width="4.25" style="2" customWidth="1"/>
    <col min="8964" max="8966" width="13.125" style="2" customWidth="1"/>
    <col min="8967" max="8969" width="9.375" style="2" customWidth="1"/>
    <col min="8970" max="9216" width="10.625" style="2"/>
    <col min="9217" max="9218" width="4.375" style="2" customWidth="1"/>
    <col min="9219" max="9219" width="4.25" style="2" customWidth="1"/>
    <col min="9220" max="9222" width="13.125" style="2" customWidth="1"/>
    <col min="9223" max="9225" width="9.375" style="2" customWidth="1"/>
    <col min="9226" max="9472" width="10.625" style="2"/>
    <col min="9473" max="9474" width="4.375" style="2" customWidth="1"/>
    <col min="9475" max="9475" width="4.25" style="2" customWidth="1"/>
    <col min="9476" max="9478" width="13.125" style="2" customWidth="1"/>
    <col min="9479" max="9481" width="9.375" style="2" customWidth="1"/>
    <col min="9482" max="9728" width="10.625" style="2"/>
    <col min="9729" max="9730" width="4.375" style="2" customWidth="1"/>
    <col min="9731" max="9731" width="4.25" style="2" customWidth="1"/>
    <col min="9732" max="9734" width="13.125" style="2" customWidth="1"/>
    <col min="9735" max="9737" width="9.375" style="2" customWidth="1"/>
    <col min="9738" max="9984" width="10.625" style="2"/>
    <col min="9985" max="9986" width="4.375" style="2" customWidth="1"/>
    <col min="9987" max="9987" width="4.25" style="2" customWidth="1"/>
    <col min="9988" max="9990" width="13.125" style="2" customWidth="1"/>
    <col min="9991" max="9993" width="9.375" style="2" customWidth="1"/>
    <col min="9994" max="10240" width="10.625" style="2"/>
    <col min="10241" max="10242" width="4.375" style="2" customWidth="1"/>
    <col min="10243" max="10243" width="4.25" style="2" customWidth="1"/>
    <col min="10244" max="10246" width="13.125" style="2" customWidth="1"/>
    <col min="10247" max="10249" width="9.375" style="2" customWidth="1"/>
    <col min="10250" max="10496" width="10.625" style="2"/>
    <col min="10497" max="10498" width="4.375" style="2" customWidth="1"/>
    <col min="10499" max="10499" width="4.25" style="2" customWidth="1"/>
    <col min="10500" max="10502" width="13.125" style="2" customWidth="1"/>
    <col min="10503" max="10505" width="9.375" style="2" customWidth="1"/>
    <col min="10506" max="10752" width="10.625" style="2"/>
    <col min="10753" max="10754" width="4.375" style="2" customWidth="1"/>
    <col min="10755" max="10755" width="4.25" style="2" customWidth="1"/>
    <col min="10756" max="10758" width="13.125" style="2" customWidth="1"/>
    <col min="10759" max="10761" width="9.375" style="2" customWidth="1"/>
    <col min="10762" max="11008" width="10.625" style="2"/>
    <col min="11009" max="11010" width="4.375" style="2" customWidth="1"/>
    <col min="11011" max="11011" width="4.25" style="2" customWidth="1"/>
    <col min="11012" max="11014" width="13.125" style="2" customWidth="1"/>
    <col min="11015" max="11017" width="9.375" style="2" customWidth="1"/>
    <col min="11018" max="11264" width="10.625" style="2"/>
    <col min="11265" max="11266" width="4.375" style="2" customWidth="1"/>
    <col min="11267" max="11267" width="4.25" style="2" customWidth="1"/>
    <col min="11268" max="11270" width="13.125" style="2" customWidth="1"/>
    <col min="11271" max="11273" width="9.375" style="2" customWidth="1"/>
    <col min="11274" max="11520" width="10.625" style="2"/>
    <col min="11521" max="11522" width="4.375" style="2" customWidth="1"/>
    <col min="11523" max="11523" width="4.25" style="2" customWidth="1"/>
    <col min="11524" max="11526" width="13.125" style="2" customWidth="1"/>
    <col min="11527" max="11529" width="9.375" style="2" customWidth="1"/>
    <col min="11530" max="11776" width="10.625" style="2"/>
    <col min="11777" max="11778" width="4.375" style="2" customWidth="1"/>
    <col min="11779" max="11779" width="4.25" style="2" customWidth="1"/>
    <col min="11780" max="11782" width="13.125" style="2" customWidth="1"/>
    <col min="11783" max="11785" width="9.375" style="2" customWidth="1"/>
    <col min="11786" max="12032" width="10.625" style="2"/>
    <col min="12033" max="12034" width="4.375" style="2" customWidth="1"/>
    <col min="12035" max="12035" width="4.25" style="2" customWidth="1"/>
    <col min="12036" max="12038" width="13.125" style="2" customWidth="1"/>
    <col min="12039" max="12041" width="9.375" style="2" customWidth="1"/>
    <col min="12042" max="12288" width="10.625" style="2"/>
    <col min="12289" max="12290" width="4.375" style="2" customWidth="1"/>
    <col min="12291" max="12291" width="4.25" style="2" customWidth="1"/>
    <col min="12292" max="12294" width="13.125" style="2" customWidth="1"/>
    <col min="12295" max="12297" width="9.375" style="2" customWidth="1"/>
    <col min="12298" max="12544" width="10.625" style="2"/>
    <col min="12545" max="12546" width="4.375" style="2" customWidth="1"/>
    <col min="12547" max="12547" width="4.25" style="2" customWidth="1"/>
    <col min="12548" max="12550" width="13.125" style="2" customWidth="1"/>
    <col min="12551" max="12553" width="9.375" style="2" customWidth="1"/>
    <col min="12554" max="12800" width="10.625" style="2"/>
    <col min="12801" max="12802" width="4.375" style="2" customWidth="1"/>
    <col min="12803" max="12803" width="4.25" style="2" customWidth="1"/>
    <col min="12804" max="12806" width="13.125" style="2" customWidth="1"/>
    <col min="12807" max="12809" width="9.375" style="2" customWidth="1"/>
    <col min="12810" max="13056" width="10.625" style="2"/>
    <col min="13057" max="13058" width="4.375" style="2" customWidth="1"/>
    <col min="13059" max="13059" width="4.25" style="2" customWidth="1"/>
    <col min="13060" max="13062" width="13.125" style="2" customWidth="1"/>
    <col min="13063" max="13065" width="9.375" style="2" customWidth="1"/>
    <col min="13066" max="13312" width="10.625" style="2"/>
    <col min="13313" max="13314" width="4.375" style="2" customWidth="1"/>
    <col min="13315" max="13315" width="4.25" style="2" customWidth="1"/>
    <col min="13316" max="13318" width="13.125" style="2" customWidth="1"/>
    <col min="13319" max="13321" width="9.375" style="2" customWidth="1"/>
    <col min="13322" max="13568" width="10.625" style="2"/>
    <col min="13569" max="13570" width="4.375" style="2" customWidth="1"/>
    <col min="13571" max="13571" width="4.25" style="2" customWidth="1"/>
    <col min="13572" max="13574" width="13.125" style="2" customWidth="1"/>
    <col min="13575" max="13577" width="9.375" style="2" customWidth="1"/>
    <col min="13578" max="13824" width="10.625" style="2"/>
    <col min="13825" max="13826" width="4.375" style="2" customWidth="1"/>
    <col min="13827" max="13827" width="4.25" style="2" customWidth="1"/>
    <col min="13828" max="13830" width="13.125" style="2" customWidth="1"/>
    <col min="13831" max="13833" width="9.375" style="2" customWidth="1"/>
    <col min="13834" max="14080" width="10.625" style="2"/>
    <col min="14081" max="14082" width="4.375" style="2" customWidth="1"/>
    <col min="14083" max="14083" width="4.25" style="2" customWidth="1"/>
    <col min="14084" max="14086" width="13.125" style="2" customWidth="1"/>
    <col min="14087" max="14089" width="9.375" style="2" customWidth="1"/>
    <col min="14090" max="14336" width="10.625" style="2"/>
    <col min="14337" max="14338" width="4.375" style="2" customWidth="1"/>
    <col min="14339" max="14339" width="4.25" style="2" customWidth="1"/>
    <col min="14340" max="14342" width="13.125" style="2" customWidth="1"/>
    <col min="14343" max="14345" width="9.375" style="2" customWidth="1"/>
    <col min="14346" max="14592" width="10.625" style="2"/>
    <col min="14593" max="14594" width="4.375" style="2" customWidth="1"/>
    <col min="14595" max="14595" width="4.25" style="2" customWidth="1"/>
    <col min="14596" max="14598" width="13.125" style="2" customWidth="1"/>
    <col min="14599" max="14601" width="9.375" style="2" customWidth="1"/>
    <col min="14602" max="14848" width="10.625" style="2"/>
    <col min="14849" max="14850" width="4.375" style="2" customWidth="1"/>
    <col min="14851" max="14851" width="4.25" style="2" customWidth="1"/>
    <col min="14852" max="14854" width="13.125" style="2" customWidth="1"/>
    <col min="14855" max="14857" width="9.375" style="2" customWidth="1"/>
    <col min="14858" max="15104" width="10.625" style="2"/>
    <col min="15105" max="15106" width="4.375" style="2" customWidth="1"/>
    <col min="15107" max="15107" width="4.25" style="2" customWidth="1"/>
    <col min="15108" max="15110" width="13.125" style="2" customWidth="1"/>
    <col min="15111" max="15113" width="9.375" style="2" customWidth="1"/>
    <col min="15114" max="15360" width="10.625" style="2"/>
    <col min="15361" max="15362" width="4.375" style="2" customWidth="1"/>
    <col min="15363" max="15363" width="4.25" style="2" customWidth="1"/>
    <col min="15364" max="15366" width="13.125" style="2" customWidth="1"/>
    <col min="15367" max="15369" width="9.375" style="2" customWidth="1"/>
    <col min="15370" max="15616" width="10.625" style="2"/>
    <col min="15617" max="15618" width="4.375" style="2" customWidth="1"/>
    <col min="15619" max="15619" width="4.25" style="2" customWidth="1"/>
    <col min="15620" max="15622" width="13.125" style="2" customWidth="1"/>
    <col min="15623" max="15625" width="9.375" style="2" customWidth="1"/>
    <col min="15626" max="15872" width="10.625" style="2"/>
    <col min="15873" max="15874" width="4.375" style="2" customWidth="1"/>
    <col min="15875" max="15875" width="4.25" style="2" customWidth="1"/>
    <col min="15876" max="15878" width="13.125" style="2" customWidth="1"/>
    <col min="15879" max="15881" width="9.375" style="2" customWidth="1"/>
    <col min="15882" max="16128" width="10.625" style="2"/>
    <col min="16129" max="16130" width="4.375" style="2" customWidth="1"/>
    <col min="16131" max="16131" width="4.25" style="2" customWidth="1"/>
    <col min="16132" max="16134" width="13.125" style="2" customWidth="1"/>
    <col min="16135" max="16137" width="9.375" style="2" customWidth="1"/>
    <col min="16138" max="16384" width="10.625" style="2"/>
  </cols>
  <sheetData>
    <row r="1" spans="1:15" ht="24" customHeight="1">
      <c r="A1" s="381" t="s">
        <v>336</v>
      </c>
      <c r="B1" s="381"/>
      <c r="C1" s="381"/>
      <c r="D1" s="381"/>
      <c r="E1" s="381"/>
      <c r="F1" s="381"/>
      <c r="G1" s="381"/>
      <c r="H1" s="381"/>
      <c r="I1" s="381"/>
    </row>
    <row r="2" spans="1:15" ht="9.75" customHeight="1"/>
    <row r="3" spans="1:15" s="22" customFormat="1" ht="20.25" customHeight="1">
      <c r="K3" s="360" t="s">
        <v>338</v>
      </c>
      <c r="L3" s="360"/>
      <c r="M3" s="360"/>
      <c r="N3" s="354"/>
      <c r="O3" s="355"/>
    </row>
    <row r="4" spans="1:15" s="5" customFormat="1" ht="20.25" customHeight="1">
      <c r="K4" s="356" t="s">
        <v>339</v>
      </c>
      <c r="L4" s="356" t="s">
        <v>340</v>
      </c>
      <c r="M4" s="356"/>
      <c r="N4" s="356" t="s">
        <v>341</v>
      </c>
      <c r="O4" s="356" t="s">
        <v>342</v>
      </c>
    </row>
    <row r="5" spans="1:15" s="4" customFormat="1" ht="20.25" customHeight="1">
      <c r="A5" s="151"/>
      <c r="K5" s="357" t="s">
        <v>343</v>
      </c>
      <c r="L5" s="358">
        <v>13030</v>
      </c>
      <c r="M5" s="358">
        <v>4066</v>
      </c>
      <c r="N5" s="358">
        <f t="shared" ref="N5:N12" si="0">M5</f>
        <v>4066</v>
      </c>
      <c r="O5" s="359">
        <f t="shared" ref="O5:O12" si="1">N5/L5</f>
        <v>0.3120491174213354</v>
      </c>
    </row>
    <row r="6" spans="1:15" s="4" customFormat="1" ht="20.25" customHeight="1">
      <c r="A6" s="151"/>
      <c r="K6" s="357" t="s">
        <v>344</v>
      </c>
      <c r="L6" s="358">
        <v>13040</v>
      </c>
      <c r="M6" s="358">
        <v>3993</v>
      </c>
      <c r="N6" s="358">
        <f t="shared" si="0"/>
        <v>3993</v>
      </c>
      <c r="O6" s="359">
        <f t="shared" si="1"/>
        <v>0.30621165644171777</v>
      </c>
    </row>
    <row r="7" spans="1:15" s="4" customFormat="1" ht="20.25" customHeight="1">
      <c r="A7" s="151"/>
      <c r="K7" s="357" t="s">
        <v>345</v>
      </c>
      <c r="L7" s="358">
        <v>13137</v>
      </c>
      <c r="M7" s="358">
        <v>3954</v>
      </c>
      <c r="N7" s="358">
        <f t="shared" si="0"/>
        <v>3954</v>
      </c>
      <c r="O7" s="359">
        <f t="shared" si="1"/>
        <v>0.30098195935145011</v>
      </c>
    </row>
    <row r="8" spans="1:15" s="4" customFormat="1" ht="20.25" customHeight="1">
      <c r="A8" s="151"/>
      <c r="K8" s="357" t="s">
        <v>346</v>
      </c>
      <c r="L8" s="358">
        <v>13173</v>
      </c>
      <c r="M8" s="358">
        <v>3991</v>
      </c>
      <c r="N8" s="358">
        <f t="shared" si="0"/>
        <v>3991</v>
      </c>
      <c r="O8" s="359">
        <f t="shared" si="1"/>
        <v>0.3029681925149928</v>
      </c>
    </row>
    <row r="9" spans="1:15" s="4" customFormat="1" ht="20.25" customHeight="1">
      <c r="A9" s="151"/>
      <c r="K9" s="357" t="s">
        <v>347</v>
      </c>
      <c r="L9" s="358">
        <v>13277</v>
      </c>
      <c r="M9" s="358">
        <v>3966</v>
      </c>
      <c r="N9" s="358">
        <f t="shared" si="0"/>
        <v>3966</v>
      </c>
      <c r="O9" s="359">
        <f t="shared" si="1"/>
        <v>0.29871205844693832</v>
      </c>
    </row>
    <row r="10" spans="1:15" s="22" customFormat="1" ht="20.25" customHeight="1">
      <c r="A10" s="152"/>
      <c r="K10" s="357" t="s">
        <v>348</v>
      </c>
      <c r="L10" s="358">
        <v>13279</v>
      </c>
      <c r="M10" s="358">
        <v>3972</v>
      </c>
      <c r="N10" s="358">
        <f t="shared" si="0"/>
        <v>3972</v>
      </c>
      <c r="O10" s="359">
        <f t="shared" si="1"/>
        <v>0.29911890955644249</v>
      </c>
    </row>
    <row r="11" spans="1:15" s="22" customFormat="1" ht="20.25" customHeight="1">
      <c r="K11" s="357" t="s">
        <v>349</v>
      </c>
      <c r="L11" s="358">
        <v>13232</v>
      </c>
      <c r="M11" s="358">
        <v>3947</v>
      </c>
      <c r="N11" s="358">
        <f t="shared" si="0"/>
        <v>3947</v>
      </c>
      <c r="O11" s="359">
        <f t="shared" si="1"/>
        <v>0.29829201934703747</v>
      </c>
    </row>
    <row r="12" spans="1:15" s="22" customFormat="1" ht="20.25" customHeight="1">
      <c r="A12" s="5"/>
      <c r="B12" s="5"/>
      <c r="C12" s="5"/>
      <c r="D12" s="5"/>
      <c r="E12" s="5"/>
      <c r="F12" s="5"/>
      <c r="G12" s="5"/>
      <c r="H12" s="148"/>
      <c r="I12" s="150"/>
      <c r="K12" s="357" t="s">
        <v>350</v>
      </c>
      <c r="L12" s="358">
        <v>13214</v>
      </c>
      <c r="M12" s="358">
        <v>3872</v>
      </c>
      <c r="N12" s="358">
        <f t="shared" si="0"/>
        <v>3872</v>
      </c>
      <c r="O12" s="359">
        <f t="shared" si="1"/>
        <v>0.2930225518389587</v>
      </c>
    </row>
    <row r="13" spans="1:15" ht="20.25" customHeight="1"/>
    <row r="14" spans="1:15" ht="20.25" customHeight="1"/>
    <row r="15" spans="1:15" ht="20.25" customHeight="1"/>
    <row r="16" spans="1:15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spans="9:9" ht="17.25" customHeight="1"/>
    <row r="34" spans="9:9" ht="17.25" customHeight="1"/>
    <row r="35" spans="9:9" ht="17.25" customHeight="1">
      <c r="I35" s="2" t="s">
        <v>337</v>
      </c>
    </row>
    <row r="36" spans="9:9" ht="17.25" customHeight="1"/>
    <row r="37" spans="9:9" ht="17.25" customHeight="1"/>
    <row r="38" spans="9:9" ht="17.25" customHeight="1"/>
    <row r="39" spans="9:9" ht="17.25" customHeight="1"/>
    <row r="40" spans="9:9" ht="17.25" customHeight="1"/>
    <row r="41" spans="9:9" ht="17.25" customHeight="1"/>
    <row r="42" spans="9:9" ht="17.25" customHeight="1"/>
    <row r="43" spans="9:9" ht="17.25" customHeight="1"/>
    <row r="44" spans="9:9" ht="17.25" customHeight="1"/>
    <row r="45" spans="9:9" ht="17.25" customHeight="1"/>
    <row r="46" spans="9:9" ht="17.25" customHeight="1"/>
    <row r="47" spans="9:9" ht="17.25" customHeight="1"/>
    <row r="48" spans="9:9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</sheetData>
  <mergeCells count="1">
    <mergeCell ref="A1:I1"/>
  </mergeCells>
  <phoneticPr fontId="8"/>
  <printOptions horizontalCentered="1"/>
  <pageMargins left="0.46995192307692313" right="0.3125" top="0.98425196850393681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83"/>
  <sheetViews>
    <sheetView showGridLines="0" zoomScaleSheetLayoutView="70" workbookViewId="0">
      <selection sqref="A1:I1"/>
    </sheetView>
  </sheetViews>
  <sheetFormatPr defaultColWidth="10.625" defaultRowHeight="14.25"/>
  <cols>
    <col min="1" max="2" width="6" style="2" customWidth="1"/>
    <col min="3" max="3" width="4.375" style="2" customWidth="1"/>
    <col min="4" max="9" width="17.25" style="2" customWidth="1"/>
    <col min="10" max="10" width="5.25" style="2" customWidth="1"/>
    <col min="11" max="27" width="7" style="2" customWidth="1"/>
    <col min="28" max="256" width="10.625" style="2"/>
    <col min="257" max="258" width="4.375" style="2" customWidth="1"/>
    <col min="259" max="259" width="4.25" style="2" customWidth="1"/>
    <col min="260" max="262" width="13.125" style="2" customWidth="1"/>
    <col min="263" max="265" width="9.375" style="2" customWidth="1"/>
    <col min="266" max="512" width="10.625" style="2"/>
    <col min="513" max="514" width="4.375" style="2" customWidth="1"/>
    <col min="515" max="515" width="4.25" style="2" customWidth="1"/>
    <col min="516" max="518" width="13.125" style="2" customWidth="1"/>
    <col min="519" max="521" width="9.375" style="2" customWidth="1"/>
    <col min="522" max="768" width="10.625" style="2"/>
    <col min="769" max="770" width="4.375" style="2" customWidth="1"/>
    <col min="771" max="771" width="4.25" style="2" customWidth="1"/>
    <col min="772" max="774" width="13.125" style="2" customWidth="1"/>
    <col min="775" max="777" width="9.375" style="2" customWidth="1"/>
    <col min="778" max="1024" width="10.625" style="2"/>
    <col min="1025" max="1026" width="4.375" style="2" customWidth="1"/>
    <col min="1027" max="1027" width="4.25" style="2" customWidth="1"/>
    <col min="1028" max="1030" width="13.125" style="2" customWidth="1"/>
    <col min="1031" max="1033" width="9.375" style="2" customWidth="1"/>
    <col min="1034" max="1280" width="10.625" style="2"/>
    <col min="1281" max="1282" width="4.375" style="2" customWidth="1"/>
    <col min="1283" max="1283" width="4.25" style="2" customWidth="1"/>
    <col min="1284" max="1286" width="13.125" style="2" customWidth="1"/>
    <col min="1287" max="1289" width="9.375" style="2" customWidth="1"/>
    <col min="1290" max="1536" width="10.625" style="2"/>
    <col min="1537" max="1538" width="4.375" style="2" customWidth="1"/>
    <col min="1539" max="1539" width="4.25" style="2" customWidth="1"/>
    <col min="1540" max="1542" width="13.125" style="2" customWidth="1"/>
    <col min="1543" max="1545" width="9.375" style="2" customWidth="1"/>
    <col min="1546" max="1792" width="10.625" style="2"/>
    <col min="1793" max="1794" width="4.375" style="2" customWidth="1"/>
    <col min="1795" max="1795" width="4.25" style="2" customWidth="1"/>
    <col min="1796" max="1798" width="13.125" style="2" customWidth="1"/>
    <col min="1799" max="1801" width="9.375" style="2" customWidth="1"/>
    <col min="1802" max="2048" width="10.625" style="2"/>
    <col min="2049" max="2050" width="4.375" style="2" customWidth="1"/>
    <col min="2051" max="2051" width="4.25" style="2" customWidth="1"/>
    <col min="2052" max="2054" width="13.125" style="2" customWidth="1"/>
    <col min="2055" max="2057" width="9.375" style="2" customWidth="1"/>
    <col min="2058" max="2304" width="10.625" style="2"/>
    <col min="2305" max="2306" width="4.375" style="2" customWidth="1"/>
    <col min="2307" max="2307" width="4.25" style="2" customWidth="1"/>
    <col min="2308" max="2310" width="13.125" style="2" customWidth="1"/>
    <col min="2311" max="2313" width="9.375" style="2" customWidth="1"/>
    <col min="2314" max="2560" width="10.625" style="2"/>
    <col min="2561" max="2562" width="4.375" style="2" customWidth="1"/>
    <col min="2563" max="2563" width="4.25" style="2" customWidth="1"/>
    <col min="2564" max="2566" width="13.125" style="2" customWidth="1"/>
    <col min="2567" max="2569" width="9.375" style="2" customWidth="1"/>
    <col min="2570" max="2816" width="10.625" style="2"/>
    <col min="2817" max="2818" width="4.375" style="2" customWidth="1"/>
    <col min="2819" max="2819" width="4.25" style="2" customWidth="1"/>
    <col min="2820" max="2822" width="13.125" style="2" customWidth="1"/>
    <col min="2823" max="2825" width="9.375" style="2" customWidth="1"/>
    <col min="2826" max="3072" width="10.625" style="2"/>
    <col min="3073" max="3074" width="4.375" style="2" customWidth="1"/>
    <col min="3075" max="3075" width="4.25" style="2" customWidth="1"/>
    <col min="3076" max="3078" width="13.125" style="2" customWidth="1"/>
    <col min="3079" max="3081" width="9.375" style="2" customWidth="1"/>
    <col min="3082" max="3328" width="10.625" style="2"/>
    <col min="3329" max="3330" width="4.375" style="2" customWidth="1"/>
    <col min="3331" max="3331" width="4.25" style="2" customWidth="1"/>
    <col min="3332" max="3334" width="13.125" style="2" customWidth="1"/>
    <col min="3335" max="3337" width="9.375" style="2" customWidth="1"/>
    <col min="3338" max="3584" width="10.625" style="2"/>
    <col min="3585" max="3586" width="4.375" style="2" customWidth="1"/>
    <col min="3587" max="3587" width="4.25" style="2" customWidth="1"/>
    <col min="3588" max="3590" width="13.125" style="2" customWidth="1"/>
    <col min="3591" max="3593" width="9.375" style="2" customWidth="1"/>
    <col min="3594" max="3840" width="10.625" style="2"/>
    <col min="3841" max="3842" width="4.375" style="2" customWidth="1"/>
    <col min="3843" max="3843" width="4.25" style="2" customWidth="1"/>
    <col min="3844" max="3846" width="13.125" style="2" customWidth="1"/>
    <col min="3847" max="3849" width="9.375" style="2" customWidth="1"/>
    <col min="3850" max="4096" width="10.625" style="2"/>
    <col min="4097" max="4098" width="4.375" style="2" customWidth="1"/>
    <col min="4099" max="4099" width="4.25" style="2" customWidth="1"/>
    <col min="4100" max="4102" width="13.125" style="2" customWidth="1"/>
    <col min="4103" max="4105" width="9.375" style="2" customWidth="1"/>
    <col min="4106" max="4352" width="10.625" style="2"/>
    <col min="4353" max="4354" width="4.375" style="2" customWidth="1"/>
    <col min="4355" max="4355" width="4.25" style="2" customWidth="1"/>
    <col min="4356" max="4358" width="13.125" style="2" customWidth="1"/>
    <col min="4359" max="4361" width="9.375" style="2" customWidth="1"/>
    <col min="4362" max="4608" width="10.625" style="2"/>
    <col min="4609" max="4610" width="4.375" style="2" customWidth="1"/>
    <col min="4611" max="4611" width="4.25" style="2" customWidth="1"/>
    <col min="4612" max="4614" width="13.125" style="2" customWidth="1"/>
    <col min="4615" max="4617" width="9.375" style="2" customWidth="1"/>
    <col min="4618" max="4864" width="10.625" style="2"/>
    <col min="4865" max="4866" width="4.375" style="2" customWidth="1"/>
    <col min="4867" max="4867" width="4.25" style="2" customWidth="1"/>
    <col min="4868" max="4870" width="13.125" style="2" customWidth="1"/>
    <col min="4871" max="4873" width="9.375" style="2" customWidth="1"/>
    <col min="4874" max="5120" width="10.625" style="2"/>
    <col min="5121" max="5122" width="4.375" style="2" customWidth="1"/>
    <col min="5123" max="5123" width="4.25" style="2" customWidth="1"/>
    <col min="5124" max="5126" width="13.125" style="2" customWidth="1"/>
    <col min="5127" max="5129" width="9.375" style="2" customWidth="1"/>
    <col min="5130" max="5376" width="10.625" style="2"/>
    <col min="5377" max="5378" width="4.375" style="2" customWidth="1"/>
    <col min="5379" max="5379" width="4.25" style="2" customWidth="1"/>
    <col min="5380" max="5382" width="13.125" style="2" customWidth="1"/>
    <col min="5383" max="5385" width="9.375" style="2" customWidth="1"/>
    <col min="5386" max="5632" width="10.625" style="2"/>
    <col min="5633" max="5634" width="4.375" style="2" customWidth="1"/>
    <col min="5635" max="5635" width="4.25" style="2" customWidth="1"/>
    <col min="5636" max="5638" width="13.125" style="2" customWidth="1"/>
    <col min="5639" max="5641" width="9.375" style="2" customWidth="1"/>
    <col min="5642" max="5888" width="10.625" style="2"/>
    <col min="5889" max="5890" width="4.375" style="2" customWidth="1"/>
    <col min="5891" max="5891" width="4.25" style="2" customWidth="1"/>
    <col min="5892" max="5894" width="13.125" style="2" customWidth="1"/>
    <col min="5895" max="5897" width="9.375" style="2" customWidth="1"/>
    <col min="5898" max="6144" width="10.625" style="2"/>
    <col min="6145" max="6146" width="4.375" style="2" customWidth="1"/>
    <col min="6147" max="6147" width="4.25" style="2" customWidth="1"/>
    <col min="6148" max="6150" width="13.125" style="2" customWidth="1"/>
    <col min="6151" max="6153" width="9.375" style="2" customWidth="1"/>
    <col min="6154" max="6400" width="10.625" style="2"/>
    <col min="6401" max="6402" width="4.375" style="2" customWidth="1"/>
    <col min="6403" max="6403" width="4.25" style="2" customWidth="1"/>
    <col min="6404" max="6406" width="13.125" style="2" customWidth="1"/>
    <col min="6407" max="6409" width="9.375" style="2" customWidth="1"/>
    <col min="6410" max="6656" width="10.625" style="2"/>
    <col min="6657" max="6658" width="4.375" style="2" customWidth="1"/>
    <col min="6659" max="6659" width="4.25" style="2" customWidth="1"/>
    <col min="6660" max="6662" width="13.125" style="2" customWidth="1"/>
    <col min="6663" max="6665" width="9.375" style="2" customWidth="1"/>
    <col min="6666" max="6912" width="10.625" style="2"/>
    <col min="6913" max="6914" width="4.375" style="2" customWidth="1"/>
    <col min="6915" max="6915" width="4.25" style="2" customWidth="1"/>
    <col min="6916" max="6918" width="13.125" style="2" customWidth="1"/>
    <col min="6919" max="6921" width="9.375" style="2" customWidth="1"/>
    <col min="6922" max="7168" width="10.625" style="2"/>
    <col min="7169" max="7170" width="4.375" style="2" customWidth="1"/>
    <col min="7171" max="7171" width="4.25" style="2" customWidth="1"/>
    <col min="7172" max="7174" width="13.125" style="2" customWidth="1"/>
    <col min="7175" max="7177" width="9.375" style="2" customWidth="1"/>
    <col min="7178" max="7424" width="10.625" style="2"/>
    <col min="7425" max="7426" width="4.375" style="2" customWidth="1"/>
    <col min="7427" max="7427" width="4.25" style="2" customWidth="1"/>
    <col min="7428" max="7430" width="13.125" style="2" customWidth="1"/>
    <col min="7431" max="7433" width="9.375" style="2" customWidth="1"/>
    <col min="7434" max="7680" width="10.625" style="2"/>
    <col min="7681" max="7682" width="4.375" style="2" customWidth="1"/>
    <col min="7683" max="7683" width="4.25" style="2" customWidth="1"/>
    <col min="7684" max="7686" width="13.125" style="2" customWidth="1"/>
    <col min="7687" max="7689" width="9.375" style="2" customWidth="1"/>
    <col min="7690" max="7936" width="10.625" style="2"/>
    <col min="7937" max="7938" width="4.375" style="2" customWidth="1"/>
    <col min="7939" max="7939" width="4.25" style="2" customWidth="1"/>
    <col min="7940" max="7942" width="13.125" style="2" customWidth="1"/>
    <col min="7943" max="7945" width="9.375" style="2" customWidth="1"/>
    <col min="7946" max="8192" width="10.625" style="2"/>
    <col min="8193" max="8194" width="4.375" style="2" customWidth="1"/>
    <col min="8195" max="8195" width="4.25" style="2" customWidth="1"/>
    <col min="8196" max="8198" width="13.125" style="2" customWidth="1"/>
    <col min="8199" max="8201" width="9.375" style="2" customWidth="1"/>
    <col min="8202" max="8448" width="10.625" style="2"/>
    <col min="8449" max="8450" width="4.375" style="2" customWidth="1"/>
    <col min="8451" max="8451" width="4.25" style="2" customWidth="1"/>
    <col min="8452" max="8454" width="13.125" style="2" customWidth="1"/>
    <col min="8455" max="8457" width="9.375" style="2" customWidth="1"/>
    <col min="8458" max="8704" width="10.625" style="2"/>
    <col min="8705" max="8706" width="4.375" style="2" customWidth="1"/>
    <col min="8707" max="8707" width="4.25" style="2" customWidth="1"/>
    <col min="8708" max="8710" width="13.125" style="2" customWidth="1"/>
    <col min="8711" max="8713" width="9.375" style="2" customWidth="1"/>
    <col min="8714" max="8960" width="10.625" style="2"/>
    <col min="8961" max="8962" width="4.375" style="2" customWidth="1"/>
    <col min="8963" max="8963" width="4.25" style="2" customWidth="1"/>
    <col min="8964" max="8966" width="13.125" style="2" customWidth="1"/>
    <col min="8967" max="8969" width="9.375" style="2" customWidth="1"/>
    <col min="8970" max="9216" width="10.625" style="2"/>
    <col min="9217" max="9218" width="4.375" style="2" customWidth="1"/>
    <col min="9219" max="9219" width="4.25" style="2" customWidth="1"/>
    <col min="9220" max="9222" width="13.125" style="2" customWidth="1"/>
    <col min="9223" max="9225" width="9.375" style="2" customWidth="1"/>
    <col min="9226" max="9472" width="10.625" style="2"/>
    <col min="9473" max="9474" width="4.375" style="2" customWidth="1"/>
    <col min="9475" max="9475" width="4.25" style="2" customWidth="1"/>
    <col min="9476" max="9478" width="13.125" style="2" customWidth="1"/>
    <col min="9479" max="9481" width="9.375" style="2" customWidth="1"/>
    <col min="9482" max="9728" width="10.625" style="2"/>
    <col min="9729" max="9730" width="4.375" style="2" customWidth="1"/>
    <col min="9731" max="9731" width="4.25" style="2" customWidth="1"/>
    <col min="9732" max="9734" width="13.125" style="2" customWidth="1"/>
    <col min="9735" max="9737" width="9.375" style="2" customWidth="1"/>
    <col min="9738" max="9984" width="10.625" style="2"/>
    <col min="9985" max="9986" width="4.375" style="2" customWidth="1"/>
    <col min="9987" max="9987" width="4.25" style="2" customWidth="1"/>
    <col min="9988" max="9990" width="13.125" style="2" customWidth="1"/>
    <col min="9991" max="9993" width="9.375" style="2" customWidth="1"/>
    <col min="9994" max="10240" width="10.625" style="2"/>
    <col min="10241" max="10242" width="4.375" style="2" customWidth="1"/>
    <col min="10243" max="10243" width="4.25" style="2" customWidth="1"/>
    <col min="10244" max="10246" width="13.125" style="2" customWidth="1"/>
    <col min="10247" max="10249" width="9.375" style="2" customWidth="1"/>
    <col min="10250" max="10496" width="10.625" style="2"/>
    <col min="10497" max="10498" width="4.375" style="2" customWidth="1"/>
    <col min="10499" max="10499" width="4.25" style="2" customWidth="1"/>
    <col min="10500" max="10502" width="13.125" style="2" customWidth="1"/>
    <col min="10503" max="10505" width="9.375" style="2" customWidth="1"/>
    <col min="10506" max="10752" width="10.625" style="2"/>
    <col min="10753" max="10754" width="4.375" style="2" customWidth="1"/>
    <col min="10755" max="10755" width="4.25" style="2" customWidth="1"/>
    <col min="10756" max="10758" width="13.125" style="2" customWidth="1"/>
    <col min="10759" max="10761" width="9.375" style="2" customWidth="1"/>
    <col min="10762" max="11008" width="10.625" style="2"/>
    <col min="11009" max="11010" width="4.375" style="2" customWidth="1"/>
    <col min="11011" max="11011" width="4.25" style="2" customWidth="1"/>
    <col min="11012" max="11014" width="13.125" style="2" customWidth="1"/>
    <col min="11015" max="11017" width="9.375" style="2" customWidth="1"/>
    <col min="11018" max="11264" width="10.625" style="2"/>
    <col min="11265" max="11266" width="4.375" style="2" customWidth="1"/>
    <col min="11267" max="11267" width="4.25" style="2" customWidth="1"/>
    <col min="11268" max="11270" width="13.125" style="2" customWidth="1"/>
    <col min="11271" max="11273" width="9.375" style="2" customWidth="1"/>
    <col min="11274" max="11520" width="10.625" style="2"/>
    <col min="11521" max="11522" width="4.375" style="2" customWidth="1"/>
    <col min="11523" max="11523" width="4.25" style="2" customWidth="1"/>
    <col min="11524" max="11526" width="13.125" style="2" customWidth="1"/>
    <col min="11527" max="11529" width="9.375" style="2" customWidth="1"/>
    <col min="11530" max="11776" width="10.625" style="2"/>
    <col min="11777" max="11778" width="4.375" style="2" customWidth="1"/>
    <col min="11779" max="11779" width="4.25" style="2" customWidth="1"/>
    <col min="11780" max="11782" width="13.125" style="2" customWidth="1"/>
    <col min="11783" max="11785" width="9.375" style="2" customWidth="1"/>
    <col min="11786" max="12032" width="10.625" style="2"/>
    <col min="12033" max="12034" width="4.375" style="2" customWidth="1"/>
    <col min="12035" max="12035" width="4.25" style="2" customWidth="1"/>
    <col min="12036" max="12038" width="13.125" style="2" customWidth="1"/>
    <col min="12039" max="12041" width="9.375" style="2" customWidth="1"/>
    <col min="12042" max="12288" width="10.625" style="2"/>
    <col min="12289" max="12290" width="4.375" style="2" customWidth="1"/>
    <col min="12291" max="12291" width="4.25" style="2" customWidth="1"/>
    <col min="12292" max="12294" width="13.125" style="2" customWidth="1"/>
    <col min="12295" max="12297" width="9.375" style="2" customWidth="1"/>
    <col min="12298" max="12544" width="10.625" style="2"/>
    <col min="12545" max="12546" width="4.375" style="2" customWidth="1"/>
    <col min="12547" max="12547" width="4.25" style="2" customWidth="1"/>
    <col min="12548" max="12550" width="13.125" style="2" customWidth="1"/>
    <col min="12551" max="12553" width="9.375" style="2" customWidth="1"/>
    <col min="12554" max="12800" width="10.625" style="2"/>
    <col min="12801" max="12802" width="4.375" style="2" customWidth="1"/>
    <col min="12803" max="12803" width="4.25" style="2" customWidth="1"/>
    <col min="12804" max="12806" width="13.125" style="2" customWidth="1"/>
    <col min="12807" max="12809" width="9.375" style="2" customWidth="1"/>
    <col min="12810" max="13056" width="10.625" style="2"/>
    <col min="13057" max="13058" width="4.375" style="2" customWidth="1"/>
    <col min="13059" max="13059" width="4.25" style="2" customWidth="1"/>
    <col min="13060" max="13062" width="13.125" style="2" customWidth="1"/>
    <col min="13063" max="13065" width="9.375" style="2" customWidth="1"/>
    <col min="13066" max="13312" width="10.625" style="2"/>
    <col min="13313" max="13314" width="4.375" style="2" customWidth="1"/>
    <col min="13315" max="13315" width="4.25" style="2" customWidth="1"/>
    <col min="13316" max="13318" width="13.125" style="2" customWidth="1"/>
    <col min="13319" max="13321" width="9.375" style="2" customWidth="1"/>
    <col min="13322" max="13568" width="10.625" style="2"/>
    <col min="13569" max="13570" width="4.375" style="2" customWidth="1"/>
    <col min="13571" max="13571" width="4.25" style="2" customWidth="1"/>
    <col min="13572" max="13574" width="13.125" style="2" customWidth="1"/>
    <col min="13575" max="13577" width="9.375" style="2" customWidth="1"/>
    <col min="13578" max="13824" width="10.625" style="2"/>
    <col min="13825" max="13826" width="4.375" style="2" customWidth="1"/>
    <col min="13827" max="13827" width="4.25" style="2" customWidth="1"/>
    <col min="13828" max="13830" width="13.125" style="2" customWidth="1"/>
    <col min="13831" max="13833" width="9.375" style="2" customWidth="1"/>
    <col min="13834" max="14080" width="10.625" style="2"/>
    <col min="14081" max="14082" width="4.375" style="2" customWidth="1"/>
    <col min="14083" max="14083" width="4.25" style="2" customWidth="1"/>
    <col min="14084" max="14086" width="13.125" style="2" customWidth="1"/>
    <col min="14087" max="14089" width="9.375" style="2" customWidth="1"/>
    <col min="14090" max="14336" width="10.625" style="2"/>
    <col min="14337" max="14338" width="4.375" style="2" customWidth="1"/>
    <col min="14339" max="14339" width="4.25" style="2" customWidth="1"/>
    <col min="14340" max="14342" width="13.125" style="2" customWidth="1"/>
    <col min="14343" max="14345" width="9.375" style="2" customWidth="1"/>
    <col min="14346" max="14592" width="10.625" style="2"/>
    <col min="14593" max="14594" width="4.375" style="2" customWidth="1"/>
    <col min="14595" max="14595" width="4.25" style="2" customWidth="1"/>
    <col min="14596" max="14598" width="13.125" style="2" customWidth="1"/>
    <col min="14599" max="14601" width="9.375" style="2" customWidth="1"/>
    <col min="14602" max="14848" width="10.625" style="2"/>
    <col min="14849" max="14850" width="4.375" style="2" customWidth="1"/>
    <col min="14851" max="14851" width="4.25" style="2" customWidth="1"/>
    <col min="14852" max="14854" width="13.125" style="2" customWidth="1"/>
    <col min="14855" max="14857" width="9.375" style="2" customWidth="1"/>
    <col min="14858" max="15104" width="10.625" style="2"/>
    <col min="15105" max="15106" width="4.375" style="2" customWidth="1"/>
    <col min="15107" max="15107" width="4.25" style="2" customWidth="1"/>
    <col min="15108" max="15110" width="13.125" style="2" customWidth="1"/>
    <col min="15111" max="15113" width="9.375" style="2" customWidth="1"/>
    <col min="15114" max="15360" width="10.625" style="2"/>
    <col min="15361" max="15362" width="4.375" style="2" customWidth="1"/>
    <col min="15363" max="15363" width="4.25" style="2" customWidth="1"/>
    <col min="15364" max="15366" width="13.125" style="2" customWidth="1"/>
    <col min="15367" max="15369" width="9.375" style="2" customWidth="1"/>
    <col min="15370" max="15616" width="10.625" style="2"/>
    <col min="15617" max="15618" width="4.375" style="2" customWidth="1"/>
    <col min="15619" max="15619" width="4.25" style="2" customWidth="1"/>
    <col min="15620" max="15622" width="13.125" style="2" customWidth="1"/>
    <col min="15623" max="15625" width="9.375" style="2" customWidth="1"/>
    <col min="15626" max="15872" width="10.625" style="2"/>
    <col min="15873" max="15874" width="4.375" style="2" customWidth="1"/>
    <col min="15875" max="15875" width="4.25" style="2" customWidth="1"/>
    <col min="15876" max="15878" width="13.125" style="2" customWidth="1"/>
    <col min="15879" max="15881" width="9.375" style="2" customWidth="1"/>
    <col min="15882" max="16128" width="10.625" style="2"/>
    <col min="16129" max="16130" width="4.375" style="2" customWidth="1"/>
    <col min="16131" max="16131" width="4.25" style="2" customWidth="1"/>
    <col min="16132" max="16134" width="13.125" style="2" customWidth="1"/>
    <col min="16135" max="16137" width="9.375" style="2" customWidth="1"/>
    <col min="16138" max="16384" width="10.625" style="2"/>
  </cols>
  <sheetData>
    <row r="1" spans="1:10" ht="16.5" customHeight="1">
      <c r="A1" s="381" t="s">
        <v>335</v>
      </c>
      <c r="B1" s="381"/>
      <c r="C1" s="381"/>
      <c r="D1" s="381"/>
      <c r="E1" s="381"/>
      <c r="F1" s="381"/>
      <c r="G1" s="381"/>
      <c r="H1" s="381"/>
      <c r="I1" s="381"/>
    </row>
    <row r="2" spans="1:10" ht="8.25" customHeight="1"/>
    <row r="3" spans="1:10" s="22" customFormat="1" ht="17.25" customHeight="1">
      <c r="A3" s="25"/>
      <c r="B3" s="25"/>
      <c r="C3" s="25"/>
      <c r="D3" s="25"/>
      <c r="E3" s="25"/>
      <c r="F3" s="25"/>
      <c r="G3" s="25"/>
      <c r="H3" s="25"/>
      <c r="I3" s="69" t="s">
        <v>54</v>
      </c>
    </row>
    <row r="4" spans="1:10" s="5" customFormat="1" ht="22.5" customHeight="1">
      <c r="A4" s="440" t="s">
        <v>42</v>
      </c>
      <c r="B4" s="440"/>
      <c r="C4" s="438"/>
      <c r="D4" s="26" t="s">
        <v>88</v>
      </c>
      <c r="E4" s="26" t="s">
        <v>67</v>
      </c>
      <c r="F4" s="26" t="s">
        <v>147</v>
      </c>
      <c r="G4" s="26" t="s">
        <v>128</v>
      </c>
      <c r="H4" s="26" t="s">
        <v>29</v>
      </c>
      <c r="I4" s="42" t="s">
        <v>148</v>
      </c>
    </row>
    <row r="5" spans="1:10" s="4" customFormat="1" ht="27.75" customHeight="1">
      <c r="A5" s="16"/>
      <c r="B5" s="58" t="s">
        <v>73</v>
      </c>
      <c r="C5" s="105"/>
      <c r="D5" s="142">
        <v>7201456</v>
      </c>
      <c r="E5" s="144">
        <v>4646657</v>
      </c>
      <c r="F5" s="144">
        <v>2742621</v>
      </c>
      <c r="G5" s="145">
        <v>0.60199999999999998</v>
      </c>
      <c r="H5" s="147">
        <v>94.8</v>
      </c>
      <c r="I5" s="147">
        <v>5.0999999999999996</v>
      </c>
      <c r="J5" s="151"/>
    </row>
    <row r="6" spans="1:10" s="4" customFormat="1" ht="27.75" customHeight="1">
      <c r="A6" s="4" t="s">
        <v>351</v>
      </c>
      <c r="B6" s="58" t="s">
        <v>293</v>
      </c>
      <c r="C6" s="105" t="s">
        <v>352</v>
      </c>
      <c r="D6" s="142">
        <v>7133166</v>
      </c>
      <c r="E6" s="144">
        <v>4499089</v>
      </c>
      <c r="F6" s="144">
        <v>2740767</v>
      </c>
      <c r="G6" s="145">
        <v>0.627</v>
      </c>
      <c r="H6" s="147">
        <v>89.2</v>
      </c>
      <c r="I6" s="147">
        <v>5.5</v>
      </c>
      <c r="J6" s="151"/>
    </row>
    <row r="7" spans="1:10" s="4" customFormat="1" ht="27.75" customHeight="1">
      <c r="B7" s="58" t="s">
        <v>253</v>
      </c>
      <c r="C7" s="105"/>
      <c r="D7" s="142">
        <v>7368823</v>
      </c>
      <c r="E7" s="144">
        <v>4772699</v>
      </c>
      <c r="F7" s="144">
        <v>2663478</v>
      </c>
      <c r="G7" s="145">
        <v>0.64100000000000001</v>
      </c>
      <c r="H7" s="147">
        <v>89.4</v>
      </c>
      <c r="I7" s="147">
        <v>5.9</v>
      </c>
      <c r="J7" s="151"/>
    </row>
    <row r="8" spans="1:10" s="4" customFormat="1" ht="27.75" customHeight="1">
      <c r="A8" s="92"/>
      <c r="B8" s="55" t="s">
        <v>294</v>
      </c>
      <c r="C8" s="141"/>
      <c r="D8" s="142">
        <v>7592577</v>
      </c>
      <c r="E8" s="144">
        <v>4673711</v>
      </c>
      <c r="F8" s="144">
        <v>2919336</v>
      </c>
      <c r="G8" s="145">
        <v>0.63100000000000001</v>
      </c>
      <c r="H8" s="147">
        <v>87</v>
      </c>
      <c r="I8" s="147">
        <v>6.5</v>
      </c>
      <c r="J8" s="151"/>
    </row>
    <row r="9" spans="1:10" s="4" customFormat="1" ht="27.75" customHeight="1">
      <c r="A9" s="27"/>
      <c r="B9" s="58" t="s">
        <v>317</v>
      </c>
      <c r="C9" s="105"/>
      <c r="D9" s="142">
        <v>7635411</v>
      </c>
      <c r="E9" s="144">
        <v>4976652</v>
      </c>
      <c r="F9" s="144">
        <v>2658759</v>
      </c>
      <c r="G9" s="145">
        <v>0.63900000000000001</v>
      </c>
      <c r="H9" s="147">
        <v>91.7</v>
      </c>
      <c r="I9" s="147">
        <v>7.2</v>
      </c>
      <c r="J9" s="151"/>
    </row>
    <row r="10" spans="1:10" s="22" customFormat="1" ht="9" customHeight="1">
      <c r="A10" s="140"/>
      <c r="B10" s="59"/>
      <c r="C10" s="109"/>
      <c r="D10" s="143"/>
      <c r="E10" s="63"/>
      <c r="F10" s="63"/>
      <c r="G10" s="146"/>
      <c r="H10" s="146"/>
      <c r="I10" s="146"/>
      <c r="J10" s="152"/>
    </row>
    <row r="11" spans="1:10" s="22" customFormat="1" ht="17.25" customHeight="1">
      <c r="A11" s="2"/>
      <c r="B11" s="2"/>
      <c r="C11" s="2"/>
      <c r="D11" s="2"/>
      <c r="E11" s="2"/>
      <c r="F11" s="2"/>
      <c r="G11" s="2"/>
      <c r="H11" s="24"/>
      <c r="I11" s="149" t="s">
        <v>101</v>
      </c>
    </row>
    <row r="12" spans="1:10" s="22" customFormat="1" ht="17.25" customHeight="1">
      <c r="A12" s="5"/>
      <c r="B12" s="5"/>
      <c r="C12" s="5"/>
      <c r="D12" s="5"/>
      <c r="E12" s="5"/>
      <c r="F12" s="5"/>
      <c r="G12" s="5"/>
      <c r="H12" s="148"/>
      <c r="I12" s="150"/>
    </row>
    <row r="13" spans="1:10" ht="17.25" customHeight="1"/>
    <row r="14" spans="1:10" ht="17.25" customHeight="1"/>
    <row r="15" spans="1:10" ht="17.25" customHeight="1"/>
    <row r="16" spans="1:10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</sheetData>
  <mergeCells count="2">
    <mergeCell ref="A1:I1"/>
    <mergeCell ref="A4:C4"/>
  </mergeCells>
  <phoneticPr fontId="8"/>
  <printOptions horizontalCentered="1"/>
  <pageMargins left="0.46995192307692313" right="0.3125" top="0.98425196850393681" bottom="0.59055118110236227" header="0.51181102362204722" footer="0.51181102362204722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7"/>
  <sheetViews>
    <sheetView showGridLines="0" zoomScaleSheetLayoutView="75" workbookViewId="0">
      <selection sqref="A1:L1"/>
    </sheetView>
  </sheetViews>
  <sheetFormatPr defaultColWidth="10.625" defaultRowHeight="14.25"/>
  <cols>
    <col min="1" max="1" width="3.625" style="153" bestFit="1" customWidth="1"/>
    <col min="2" max="2" width="28.125" style="153" customWidth="1"/>
    <col min="3" max="3" width="13.125" style="6" customWidth="1"/>
    <col min="4" max="4" width="9.625" style="6" customWidth="1"/>
    <col min="5" max="5" width="13.125" style="154" customWidth="1"/>
    <col min="6" max="6" width="9.625" style="155" customWidth="1"/>
    <col min="7" max="7" width="13.125" style="2" customWidth="1"/>
    <col min="8" max="8" width="9.625" style="2" customWidth="1"/>
    <col min="9" max="9" width="13.125" style="2" customWidth="1"/>
    <col min="10" max="10" width="9.625" style="2" customWidth="1"/>
    <col min="11" max="11" width="13.125" style="2" customWidth="1"/>
    <col min="12" max="12" width="9.625" style="2" customWidth="1"/>
    <col min="13" max="256" width="10.625" style="2"/>
    <col min="257" max="257" width="4.75" style="2" customWidth="1"/>
    <col min="258" max="258" width="23.125" style="2" customWidth="1"/>
    <col min="259" max="259" width="12.125" style="2" customWidth="1"/>
    <col min="260" max="260" width="6.375" style="2" customWidth="1"/>
    <col min="261" max="261" width="12.125" style="2" customWidth="1"/>
    <col min="262" max="262" width="6.375" style="2" customWidth="1"/>
    <col min="263" max="263" width="13.5" style="2" customWidth="1"/>
    <col min="264" max="264" width="6.375" style="2" customWidth="1"/>
    <col min="265" max="265" width="12.125" style="2" customWidth="1"/>
    <col min="266" max="266" width="6.375" style="2" customWidth="1"/>
    <col min="267" max="267" width="12.125" style="2" customWidth="1"/>
    <col min="268" max="268" width="6.375" style="2" customWidth="1"/>
    <col min="269" max="512" width="10.625" style="2"/>
    <col min="513" max="513" width="4.75" style="2" customWidth="1"/>
    <col min="514" max="514" width="23.125" style="2" customWidth="1"/>
    <col min="515" max="515" width="12.125" style="2" customWidth="1"/>
    <col min="516" max="516" width="6.375" style="2" customWidth="1"/>
    <col min="517" max="517" width="12.125" style="2" customWidth="1"/>
    <col min="518" max="518" width="6.375" style="2" customWidth="1"/>
    <col min="519" max="519" width="13.5" style="2" customWidth="1"/>
    <col min="520" max="520" width="6.375" style="2" customWidth="1"/>
    <col min="521" max="521" width="12.125" style="2" customWidth="1"/>
    <col min="522" max="522" width="6.375" style="2" customWidth="1"/>
    <col min="523" max="523" width="12.125" style="2" customWidth="1"/>
    <col min="524" max="524" width="6.375" style="2" customWidth="1"/>
    <col min="525" max="768" width="10.625" style="2"/>
    <col min="769" max="769" width="4.75" style="2" customWidth="1"/>
    <col min="770" max="770" width="23.125" style="2" customWidth="1"/>
    <col min="771" max="771" width="12.125" style="2" customWidth="1"/>
    <col min="772" max="772" width="6.375" style="2" customWidth="1"/>
    <col min="773" max="773" width="12.125" style="2" customWidth="1"/>
    <col min="774" max="774" width="6.375" style="2" customWidth="1"/>
    <col min="775" max="775" width="13.5" style="2" customWidth="1"/>
    <col min="776" max="776" width="6.375" style="2" customWidth="1"/>
    <col min="777" max="777" width="12.125" style="2" customWidth="1"/>
    <col min="778" max="778" width="6.375" style="2" customWidth="1"/>
    <col min="779" max="779" width="12.125" style="2" customWidth="1"/>
    <col min="780" max="780" width="6.375" style="2" customWidth="1"/>
    <col min="781" max="1024" width="10.625" style="2"/>
    <col min="1025" max="1025" width="4.75" style="2" customWidth="1"/>
    <col min="1026" max="1026" width="23.125" style="2" customWidth="1"/>
    <col min="1027" max="1027" width="12.125" style="2" customWidth="1"/>
    <col min="1028" max="1028" width="6.375" style="2" customWidth="1"/>
    <col min="1029" max="1029" width="12.125" style="2" customWidth="1"/>
    <col min="1030" max="1030" width="6.375" style="2" customWidth="1"/>
    <col min="1031" max="1031" width="13.5" style="2" customWidth="1"/>
    <col min="1032" max="1032" width="6.375" style="2" customWidth="1"/>
    <col min="1033" max="1033" width="12.125" style="2" customWidth="1"/>
    <col min="1034" max="1034" width="6.375" style="2" customWidth="1"/>
    <col min="1035" max="1035" width="12.125" style="2" customWidth="1"/>
    <col min="1036" max="1036" width="6.375" style="2" customWidth="1"/>
    <col min="1037" max="1280" width="10.625" style="2"/>
    <col min="1281" max="1281" width="4.75" style="2" customWidth="1"/>
    <col min="1282" max="1282" width="23.125" style="2" customWidth="1"/>
    <col min="1283" max="1283" width="12.125" style="2" customWidth="1"/>
    <col min="1284" max="1284" width="6.375" style="2" customWidth="1"/>
    <col min="1285" max="1285" width="12.125" style="2" customWidth="1"/>
    <col min="1286" max="1286" width="6.375" style="2" customWidth="1"/>
    <col min="1287" max="1287" width="13.5" style="2" customWidth="1"/>
    <col min="1288" max="1288" width="6.375" style="2" customWidth="1"/>
    <col min="1289" max="1289" width="12.125" style="2" customWidth="1"/>
    <col min="1290" max="1290" width="6.375" style="2" customWidth="1"/>
    <col min="1291" max="1291" width="12.125" style="2" customWidth="1"/>
    <col min="1292" max="1292" width="6.375" style="2" customWidth="1"/>
    <col min="1293" max="1536" width="10.625" style="2"/>
    <col min="1537" max="1537" width="4.75" style="2" customWidth="1"/>
    <col min="1538" max="1538" width="23.125" style="2" customWidth="1"/>
    <col min="1539" max="1539" width="12.125" style="2" customWidth="1"/>
    <col min="1540" max="1540" width="6.375" style="2" customWidth="1"/>
    <col min="1541" max="1541" width="12.125" style="2" customWidth="1"/>
    <col min="1542" max="1542" width="6.375" style="2" customWidth="1"/>
    <col min="1543" max="1543" width="13.5" style="2" customWidth="1"/>
    <col min="1544" max="1544" width="6.375" style="2" customWidth="1"/>
    <col min="1545" max="1545" width="12.125" style="2" customWidth="1"/>
    <col min="1546" max="1546" width="6.375" style="2" customWidth="1"/>
    <col min="1547" max="1547" width="12.125" style="2" customWidth="1"/>
    <col min="1548" max="1548" width="6.375" style="2" customWidth="1"/>
    <col min="1549" max="1792" width="10.625" style="2"/>
    <col min="1793" max="1793" width="4.75" style="2" customWidth="1"/>
    <col min="1794" max="1794" width="23.125" style="2" customWidth="1"/>
    <col min="1795" max="1795" width="12.125" style="2" customWidth="1"/>
    <col min="1796" max="1796" width="6.375" style="2" customWidth="1"/>
    <col min="1797" max="1797" width="12.125" style="2" customWidth="1"/>
    <col min="1798" max="1798" width="6.375" style="2" customWidth="1"/>
    <col min="1799" max="1799" width="13.5" style="2" customWidth="1"/>
    <col min="1800" max="1800" width="6.375" style="2" customWidth="1"/>
    <col min="1801" max="1801" width="12.125" style="2" customWidth="1"/>
    <col min="1802" max="1802" width="6.375" style="2" customWidth="1"/>
    <col min="1803" max="1803" width="12.125" style="2" customWidth="1"/>
    <col min="1804" max="1804" width="6.375" style="2" customWidth="1"/>
    <col min="1805" max="2048" width="10.625" style="2"/>
    <col min="2049" max="2049" width="4.75" style="2" customWidth="1"/>
    <col min="2050" max="2050" width="23.125" style="2" customWidth="1"/>
    <col min="2051" max="2051" width="12.125" style="2" customWidth="1"/>
    <col min="2052" max="2052" width="6.375" style="2" customWidth="1"/>
    <col min="2053" max="2053" width="12.125" style="2" customWidth="1"/>
    <col min="2054" max="2054" width="6.375" style="2" customWidth="1"/>
    <col min="2055" max="2055" width="13.5" style="2" customWidth="1"/>
    <col min="2056" max="2056" width="6.375" style="2" customWidth="1"/>
    <col min="2057" max="2057" width="12.125" style="2" customWidth="1"/>
    <col min="2058" max="2058" width="6.375" style="2" customWidth="1"/>
    <col min="2059" max="2059" width="12.125" style="2" customWidth="1"/>
    <col min="2060" max="2060" width="6.375" style="2" customWidth="1"/>
    <col min="2061" max="2304" width="10.625" style="2"/>
    <col min="2305" max="2305" width="4.75" style="2" customWidth="1"/>
    <col min="2306" max="2306" width="23.125" style="2" customWidth="1"/>
    <col min="2307" max="2307" width="12.125" style="2" customWidth="1"/>
    <col min="2308" max="2308" width="6.375" style="2" customWidth="1"/>
    <col min="2309" max="2309" width="12.125" style="2" customWidth="1"/>
    <col min="2310" max="2310" width="6.375" style="2" customWidth="1"/>
    <col min="2311" max="2311" width="13.5" style="2" customWidth="1"/>
    <col min="2312" max="2312" width="6.375" style="2" customWidth="1"/>
    <col min="2313" max="2313" width="12.125" style="2" customWidth="1"/>
    <col min="2314" max="2314" width="6.375" style="2" customWidth="1"/>
    <col min="2315" max="2315" width="12.125" style="2" customWidth="1"/>
    <col min="2316" max="2316" width="6.375" style="2" customWidth="1"/>
    <col min="2317" max="2560" width="10.625" style="2"/>
    <col min="2561" max="2561" width="4.75" style="2" customWidth="1"/>
    <col min="2562" max="2562" width="23.125" style="2" customWidth="1"/>
    <col min="2563" max="2563" width="12.125" style="2" customWidth="1"/>
    <col min="2564" max="2564" width="6.375" style="2" customWidth="1"/>
    <col min="2565" max="2565" width="12.125" style="2" customWidth="1"/>
    <col min="2566" max="2566" width="6.375" style="2" customWidth="1"/>
    <col min="2567" max="2567" width="13.5" style="2" customWidth="1"/>
    <col min="2568" max="2568" width="6.375" style="2" customWidth="1"/>
    <col min="2569" max="2569" width="12.125" style="2" customWidth="1"/>
    <col min="2570" max="2570" width="6.375" style="2" customWidth="1"/>
    <col min="2571" max="2571" width="12.125" style="2" customWidth="1"/>
    <col min="2572" max="2572" width="6.375" style="2" customWidth="1"/>
    <col min="2573" max="2816" width="10.625" style="2"/>
    <col min="2817" max="2817" width="4.75" style="2" customWidth="1"/>
    <col min="2818" max="2818" width="23.125" style="2" customWidth="1"/>
    <col min="2819" max="2819" width="12.125" style="2" customWidth="1"/>
    <col min="2820" max="2820" width="6.375" style="2" customWidth="1"/>
    <col min="2821" max="2821" width="12.125" style="2" customWidth="1"/>
    <col min="2822" max="2822" width="6.375" style="2" customWidth="1"/>
    <col min="2823" max="2823" width="13.5" style="2" customWidth="1"/>
    <col min="2824" max="2824" width="6.375" style="2" customWidth="1"/>
    <col min="2825" max="2825" width="12.125" style="2" customWidth="1"/>
    <col min="2826" max="2826" width="6.375" style="2" customWidth="1"/>
    <col min="2827" max="2827" width="12.125" style="2" customWidth="1"/>
    <col min="2828" max="2828" width="6.375" style="2" customWidth="1"/>
    <col min="2829" max="3072" width="10.625" style="2"/>
    <col min="3073" max="3073" width="4.75" style="2" customWidth="1"/>
    <col min="3074" max="3074" width="23.125" style="2" customWidth="1"/>
    <col min="3075" max="3075" width="12.125" style="2" customWidth="1"/>
    <col min="3076" max="3076" width="6.375" style="2" customWidth="1"/>
    <col min="3077" max="3077" width="12.125" style="2" customWidth="1"/>
    <col min="3078" max="3078" width="6.375" style="2" customWidth="1"/>
    <col min="3079" max="3079" width="13.5" style="2" customWidth="1"/>
    <col min="3080" max="3080" width="6.375" style="2" customWidth="1"/>
    <col min="3081" max="3081" width="12.125" style="2" customWidth="1"/>
    <col min="3082" max="3082" width="6.375" style="2" customWidth="1"/>
    <col min="3083" max="3083" width="12.125" style="2" customWidth="1"/>
    <col min="3084" max="3084" width="6.375" style="2" customWidth="1"/>
    <col min="3085" max="3328" width="10.625" style="2"/>
    <col min="3329" max="3329" width="4.75" style="2" customWidth="1"/>
    <col min="3330" max="3330" width="23.125" style="2" customWidth="1"/>
    <col min="3331" max="3331" width="12.125" style="2" customWidth="1"/>
    <col min="3332" max="3332" width="6.375" style="2" customWidth="1"/>
    <col min="3333" max="3333" width="12.125" style="2" customWidth="1"/>
    <col min="3334" max="3334" width="6.375" style="2" customWidth="1"/>
    <col min="3335" max="3335" width="13.5" style="2" customWidth="1"/>
    <col min="3336" max="3336" width="6.375" style="2" customWidth="1"/>
    <col min="3337" max="3337" width="12.125" style="2" customWidth="1"/>
    <col min="3338" max="3338" width="6.375" style="2" customWidth="1"/>
    <col min="3339" max="3339" width="12.125" style="2" customWidth="1"/>
    <col min="3340" max="3340" width="6.375" style="2" customWidth="1"/>
    <col min="3341" max="3584" width="10.625" style="2"/>
    <col min="3585" max="3585" width="4.75" style="2" customWidth="1"/>
    <col min="3586" max="3586" width="23.125" style="2" customWidth="1"/>
    <col min="3587" max="3587" width="12.125" style="2" customWidth="1"/>
    <col min="3588" max="3588" width="6.375" style="2" customWidth="1"/>
    <col min="3589" max="3589" width="12.125" style="2" customWidth="1"/>
    <col min="3590" max="3590" width="6.375" style="2" customWidth="1"/>
    <col min="3591" max="3591" width="13.5" style="2" customWidth="1"/>
    <col min="3592" max="3592" width="6.375" style="2" customWidth="1"/>
    <col min="3593" max="3593" width="12.125" style="2" customWidth="1"/>
    <col min="3594" max="3594" width="6.375" style="2" customWidth="1"/>
    <col min="3595" max="3595" width="12.125" style="2" customWidth="1"/>
    <col min="3596" max="3596" width="6.375" style="2" customWidth="1"/>
    <col min="3597" max="3840" width="10.625" style="2"/>
    <col min="3841" max="3841" width="4.75" style="2" customWidth="1"/>
    <col min="3842" max="3842" width="23.125" style="2" customWidth="1"/>
    <col min="3843" max="3843" width="12.125" style="2" customWidth="1"/>
    <col min="3844" max="3844" width="6.375" style="2" customWidth="1"/>
    <col min="3845" max="3845" width="12.125" style="2" customWidth="1"/>
    <col min="3846" max="3846" width="6.375" style="2" customWidth="1"/>
    <col min="3847" max="3847" width="13.5" style="2" customWidth="1"/>
    <col min="3848" max="3848" width="6.375" style="2" customWidth="1"/>
    <col min="3849" max="3849" width="12.125" style="2" customWidth="1"/>
    <col min="3850" max="3850" width="6.375" style="2" customWidth="1"/>
    <col min="3851" max="3851" width="12.125" style="2" customWidth="1"/>
    <col min="3852" max="3852" width="6.375" style="2" customWidth="1"/>
    <col min="3853" max="4096" width="10.625" style="2"/>
    <col min="4097" max="4097" width="4.75" style="2" customWidth="1"/>
    <col min="4098" max="4098" width="23.125" style="2" customWidth="1"/>
    <col min="4099" max="4099" width="12.125" style="2" customWidth="1"/>
    <col min="4100" max="4100" width="6.375" style="2" customWidth="1"/>
    <col min="4101" max="4101" width="12.125" style="2" customWidth="1"/>
    <col min="4102" max="4102" width="6.375" style="2" customWidth="1"/>
    <col min="4103" max="4103" width="13.5" style="2" customWidth="1"/>
    <col min="4104" max="4104" width="6.375" style="2" customWidth="1"/>
    <col min="4105" max="4105" width="12.125" style="2" customWidth="1"/>
    <col min="4106" max="4106" width="6.375" style="2" customWidth="1"/>
    <col min="4107" max="4107" width="12.125" style="2" customWidth="1"/>
    <col min="4108" max="4108" width="6.375" style="2" customWidth="1"/>
    <col min="4109" max="4352" width="10.625" style="2"/>
    <col min="4353" max="4353" width="4.75" style="2" customWidth="1"/>
    <col min="4354" max="4354" width="23.125" style="2" customWidth="1"/>
    <col min="4355" max="4355" width="12.125" style="2" customWidth="1"/>
    <col min="4356" max="4356" width="6.375" style="2" customWidth="1"/>
    <col min="4357" max="4357" width="12.125" style="2" customWidth="1"/>
    <col min="4358" max="4358" width="6.375" style="2" customWidth="1"/>
    <col min="4359" max="4359" width="13.5" style="2" customWidth="1"/>
    <col min="4360" max="4360" width="6.375" style="2" customWidth="1"/>
    <col min="4361" max="4361" width="12.125" style="2" customWidth="1"/>
    <col min="4362" max="4362" width="6.375" style="2" customWidth="1"/>
    <col min="4363" max="4363" width="12.125" style="2" customWidth="1"/>
    <col min="4364" max="4364" width="6.375" style="2" customWidth="1"/>
    <col min="4365" max="4608" width="10.625" style="2"/>
    <col min="4609" max="4609" width="4.75" style="2" customWidth="1"/>
    <col min="4610" max="4610" width="23.125" style="2" customWidth="1"/>
    <col min="4611" max="4611" width="12.125" style="2" customWidth="1"/>
    <col min="4612" max="4612" width="6.375" style="2" customWidth="1"/>
    <col min="4613" max="4613" width="12.125" style="2" customWidth="1"/>
    <col min="4614" max="4614" width="6.375" style="2" customWidth="1"/>
    <col min="4615" max="4615" width="13.5" style="2" customWidth="1"/>
    <col min="4616" max="4616" width="6.375" style="2" customWidth="1"/>
    <col min="4617" max="4617" width="12.125" style="2" customWidth="1"/>
    <col min="4618" max="4618" width="6.375" style="2" customWidth="1"/>
    <col min="4619" max="4619" width="12.125" style="2" customWidth="1"/>
    <col min="4620" max="4620" width="6.375" style="2" customWidth="1"/>
    <col min="4621" max="4864" width="10.625" style="2"/>
    <col min="4865" max="4865" width="4.75" style="2" customWidth="1"/>
    <col min="4866" max="4866" width="23.125" style="2" customWidth="1"/>
    <col min="4867" max="4867" width="12.125" style="2" customWidth="1"/>
    <col min="4868" max="4868" width="6.375" style="2" customWidth="1"/>
    <col min="4869" max="4869" width="12.125" style="2" customWidth="1"/>
    <col min="4870" max="4870" width="6.375" style="2" customWidth="1"/>
    <col min="4871" max="4871" width="13.5" style="2" customWidth="1"/>
    <col min="4872" max="4872" width="6.375" style="2" customWidth="1"/>
    <col min="4873" max="4873" width="12.125" style="2" customWidth="1"/>
    <col min="4874" max="4874" width="6.375" style="2" customWidth="1"/>
    <col min="4875" max="4875" width="12.125" style="2" customWidth="1"/>
    <col min="4876" max="4876" width="6.375" style="2" customWidth="1"/>
    <col min="4877" max="5120" width="10.625" style="2"/>
    <col min="5121" max="5121" width="4.75" style="2" customWidth="1"/>
    <col min="5122" max="5122" width="23.125" style="2" customWidth="1"/>
    <col min="5123" max="5123" width="12.125" style="2" customWidth="1"/>
    <col min="5124" max="5124" width="6.375" style="2" customWidth="1"/>
    <col min="5125" max="5125" width="12.125" style="2" customWidth="1"/>
    <col min="5126" max="5126" width="6.375" style="2" customWidth="1"/>
    <col min="5127" max="5127" width="13.5" style="2" customWidth="1"/>
    <col min="5128" max="5128" width="6.375" style="2" customWidth="1"/>
    <col min="5129" max="5129" width="12.125" style="2" customWidth="1"/>
    <col min="5130" max="5130" width="6.375" style="2" customWidth="1"/>
    <col min="5131" max="5131" width="12.125" style="2" customWidth="1"/>
    <col min="5132" max="5132" width="6.375" style="2" customWidth="1"/>
    <col min="5133" max="5376" width="10.625" style="2"/>
    <col min="5377" max="5377" width="4.75" style="2" customWidth="1"/>
    <col min="5378" max="5378" width="23.125" style="2" customWidth="1"/>
    <col min="5379" max="5379" width="12.125" style="2" customWidth="1"/>
    <col min="5380" max="5380" width="6.375" style="2" customWidth="1"/>
    <col min="5381" max="5381" width="12.125" style="2" customWidth="1"/>
    <col min="5382" max="5382" width="6.375" style="2" customWidth="1"/>
    <col min="5383" max="5383" width="13.5" style="2" customWidth="1"/>
    <col min="5384" max="5384" width="6.375" style="2" customWidth="1"/>
    <col min="5385" max="5385" width="12.125" style="2" customWidth="1"/>
    <col min="5386" max="5386" width="6.375" style="2" customWidth="1"/>
    <col min="5387" max="5387" width="12.125" style="2" customWidth="1"/>
    <col min="5388" max="5388" width="6.375" style="2" customWidth="1"/>
    <col min="5389" max="5632" width="10.625" style="2"/>
    <col min="5633" max="5633" width="4.75" style="2" customWidth="1"/>
    <col min="5634" max="5634" width="23.125" style="2" customWidth="1"/>
    <col min="5635" max="5635" width="12.125" style="2" customWidth="1"/>
    <col min="5636" max="5636" width="6.375" style="2" customWidth="1"/>
    <col min="5637" max="5637" width="12.125" style="2" customWidth="1"/>
    <col min="5638" max="5638" width="6.375" style="2" customWidth="1"/>
    <col min="5639" max="5639" width="13.5" style="2" customWidth="1"/>
    <col min="5640" max="5640" width="6.375" style="2" customWidth="1"/>
    <col min="5641" max="5641" width="12.125" style="2" customWidth="1"/>
    <col min="5642" max="5642" width="6.375" style="2" customWidth="1"/>
    <col min="5643" max="5643" width="12.125" style="2" customWidth="1"/>
    <col min="5644" max="5644" width="6.375" style="2" customWidth="1"/>
    <col min="5645" max="5888" width="10.625" style="2"/>
    <col min="5889" max="5889" width="4.75" style="2" customWidth="1"/>
    <col min="5890" max="5890" width="23.125" style="2" customWidth="1"/>
    <col min="5891" max="5891" width="12.125" style="2" customWidth="1"/>
    <col min="5892" max="5892" width="6.375" style="2" customWidth="1"/>
    <col min="5893" max="5893" width="12.125" style="2" customWidth="1"/>
    <col min="5894" max="5894" width="6.375" style="2" customWidth="1"/>
    <col min="5895" max="5895" width="13.5" style="2" customWidth="1"/>
    <col min="5896" max="5896" width="6.375" style="2" customWidth="1"/>
    <col min="5897" max="5897" width="12.125" style="2" customWidth="1"/>
    <col min="5898" max="5898" width="6.375" style="2" customWidth="1"/>
    <col min="5899" max="5899" width="12.125" style="2" customWidth="1"/>
    <col min="5900" max="5900" width="6.375" style="2" customWidth="1"/>
    <col min="5901" max="6144" width="10.625" style="2"/>
    <col min="6145" max="6145" width="4.75" style="2" customWidth="1"/>
    <col min="6146" max="6146" width="23.125" style="2" customWidth="1"/>
    <col min="6147" max="6147" width="12.125" style="2" customWidth="1"/>
    <col min="6148" max="6148" width="6.375" style="2" customWidth="1"/>
    <col min="6149" max="6149" width="12.125" style="2" customWidth="1"/>
    <col min="6150" max="6150" width="6.375" style="2" customWidth="1"/>
    <col min="6151" max="6151" width="13.5" style="2" customWidth="1"/>
    <col min="6152" max="6152" width="6.375" style="2" customWidth="1"/>
    <col min="6153" max="6153" width="12.125" style="2" customWidth="1"/>
    <col min="6154" max="6154" width="6.375" style="2" customWidth="1"/>
    <col min="6155" max="6155" width="12.125" style="2" customWidth="1"/>
    <col min="6156" max="6156" width="6.375" style="2" customWidth="1"/>
    <col min="6157" max="6400" width="10.625" style="2"/>
    <col min="6401" max="6401" width="4.75" style="2" customWidth="1"/>
    <col min="6402" max="6402" width="23.125" style="2" customWidth="1"/>
    <col min="6403" max="6403" width="12.125" style="2" customWidth="1"/>
    <col min="6404" max="6404" width="6.375" style="2" customWidth="1"/>
    <col min="6405" max="6405" width="12.125" style="2" customWidth="1"/>
    <col min="6406" max="6406" width="6.375" style="2" customWidth="1"/>
    <col min="6407" max="6407" width="13.5" style="2" customWidth="1"/>
    <col min="6408" max="6408" width="6.375" style="2" customWidth="1"/>
    <col min="6409" max="6409" width="12.125" style="2" customWidth="1"/>
    <col min="6410" max="6410" width="6.375" style="2" customWidth="1"/>
    <col min="6411" max="6411" width="12.125" style="2" customWidth="1"/>
    <col min="6412" max="6412" width="6.375" style="2" customWidth="1"/>
    <col min="6413" max="6656" width="10.625" style="2"/>
    <col min="6657" max="6657" width="4.75" style="2" customWidth="1"/>
    <col min="6658" max="6658" width="23.125" style="2" customWidth="1"/>
    <col min="6659" max="6659" width="12.125" style="2" customWidth="1"/>
    <col min="6660" max="6660" width="6.375" style="2" customWidth="1"/>
    <col min="6661" max="6661" width="12.125" style="2" customWidth="1"/>
    <col min="6662" max="6662" width="6.375" style="2" customWidth="1"/>
    <col min="6663" max="6663" width="13.5" style="2" customWidth="1"/>
    <col min="6664" max="6664" width="6.375" style="2" customWidth="1"/>
    <col min="6665" max="6665" width="12.125" style="2" customWidth="1"/>
    <col min="6666" max="6666" width="6.375" style="2" customWidth="1"/>
    <col min="6667" max="6667" width="12.125" style="2" customWidth="1"/>
    <col min="6668" max="6668" width="6.375" style="2" customWidth="1"/>
    <col min="6669" max="6912" width="10.625" style="2"/>
    <col min="6913" max="6913" width="4.75" style="2" customWidth="1"/>
    <col min="6914" max="6914" width="23.125" style="2" customWidth="1"/>
    <col min="6915" max="6915" width="12.125" style="2" customWidth="1"/>
    <col min="6916" max="6916" width="6.375" style="2" customWidth="1"/>
    <col min="6917" max="6917" width="12.125" style="2" customWidth="1"/>
    <col min="6918" max="6918" width="6.375" style="2" customWidth="1"/>
    <col min="6919" max="6919" width="13.5" style="2" customWidth="1"/>
    <col min="6920" max="6920" width="6.375" style="2" customWidth="1"/>
    <col min="6921" max="6921" width="12.125" style="2" customWidth="1"/>
    <col min="6922" max="6922" width="6.375" style="2" customWidth="1"/>
    <col min="6923" max="6923" width="12.125" style="2" customWidth="1"/>
    <col min="6924" max="6924" width="6.375" style="2" customWidth="1"/>
    <col min="6925" max="7168" width="10.625" style="2"/>
    <col min="7169" max="7169" width="4.75" style="2" customWidth="1"/>
    <col min="7170" max="7170" width="23.125" style="2" customWidth="1"/>
    <col min="7171" max="7171" width="12.125" style="2" customWidth="1"/>
    <col min="7172" max="7172" width="6.375" style="2" customWidth="1"/>
    <col min="7173" max="7173" width="12.125" style="2" customWidth="1"/>
    <col min="7174" max="7174" width="6.375" style="2" customWidth="1"/>
    <col min="7175" max="7175" width="13.5" style="2" customWidth="1"/>
    <col min="7176" max="7176" width="6.375" style="2" customWidth="1"/>
    <col min="7177" max="7177" width="12.125" style="2" customWidth="1"/>
    <col min="7178" max="7178" width="6.375" style="2" customWidth="1"/>
    <col min="7179" max="7179" width="12.125" style="2" customWidth="1"/>
    <col min="7180" max="7180" width="6.375" style="2" customWidth="1"/>
    <col min="7181" max="7424" width="10.625" style="2"/>
    <col min="7425" max="7425" width="4.75" style="2" customWidth="1"/>
    <col min="7426" max="7426" width="23.125" style="2" customWidth="1"/>
    <col min="7427" max="7427" width="12.125" style="2" customWidth="1"/>
    <col min="7428" max="7428" width="6.375" style="2" customWidth="1"/>
    <col min="7429" max="7429" width="12.125" style="2" customWidth="1"/>
    <col min="7430" max="7430" width="6.375" style="2" customWidth="1"/>
    <col min="7431" max="7431" width="13.5" style="2" customWidth="1"/>
    <col min="7432" max="7432" width="6.375" style="2" customWidth="1"/>
    <col min="7433" max="7433" width="12.125" style="2" customWidth="1"/>
    <col min="7434" max="7434" width="6.375" style="2" customWidth="1"/>
    <col min="7435" max="7435" width="12.125" style="2" customWidth="1"/>
    <col min="7436" max="7436" width="6.375" style="2" customWidth="1"/>
    <col min="7437" max="7680" width="10.625" style="2"/>
    <col min="7681" max="7681" width="4.75" style="2" customWidth="1"/>
    <col min="7682" max="7682" width="23.125" style="2" customWidth="1"/>
    <col min="7683" max="7683" width="12.125" style="2" customWidth="1"/>
    <col min="7684" max="7684" width="6.375" style="2" customWidth="1"/>
    <col min="7685" max="7685" width="12.125" style="2" customWidth="1"/>
    <col min="7686" max="7686" width="6.375" style="2" customWidth="1"/>
    <col min="7687" max="7687" width="13.5" style="2" customWidth="1"/>
    <col min="7688" max="7688" width="6.375" style="2" customWidth="1"/>
    <col min="7689" max="7689" width="12.125" style="2" customWidth="1"/>
    <col min="7690" max="7690" width="6.375" style="2" customWidth="1"/>
    <col min="7691" max="7691" width="12.125" style="2" customWidth="1"/>
    <col min="7692" max="7692" width="6.375" style="2" customWidth="1"/>
    <col min="7693" max="7936" width="10.625" style="2"/>
    <col min="7937" max="7937" width="4.75" style="2" customWidth="1"/>
    <col min="7938" max="7938" width="23.125" style="2" customWidth="1"/>
    <col min="7939" max="7939" width="12.125" style="2" customWidth="1"/>
    <col min="7940" max="7940" width="6.375" style="2" customWidth="1"/>
    <col min="7941" max="7941" width="12.125" style="2" customWidth="1"/>
    <col min="7942" max="7942" width="6.375" style="2" customWidth="1"/>
    <col min="7943" max="7943" width="13.5" style="2" customWidth="1"/>
    <col min="7944" max="7944" width="6.375" style="2" customWidth="1"/>
    <col min="7945" max="7945" width="12.125" style="2" customWidth="1"/>
    <col min="7946" max="7946" width="6.375" style="2" customWidth="1"/>
    <col min="7947" max="7947" width="12.125" style="2" customWidth="1"/>
    <col min="7948" max="7948" width="6.375" style="2" customWidth="1"/>
    <col min="7949" max="8192" width="10.625" style="2"/>
    <col min="8193" max="8193" width="4.75" style="2" customWidth="1"/>
    <col min="8194" max="8194" width="23.125" style="2" customWidth="1"/>
    <col min="8195" max="8195" width="12.125" style="2" customWidth="1"/>
    <col min="8196" max="8196" width="6.375" style="2" customWidth="1"/>
    <col min="8197" max="8197" width="12.125" style="2" customWidth="1"/>
    <col min="8198" max="8198" width="6.375" style="2" customWidth="1"/>
    <col min="8199" max="8199" width="13.5" style="2" customWidth="1"/>
    <col min="8200" max="8200" width="6.375" style="2" customWidth="1"/>
    <col min="8201" max="8201" width="12.125" style="2" customWidth="1"/>
    <col min="8202" max="8202" width="6.375" style="2" customWidth="1"/>
    <col min="8203" max="8203" width="12.125" style="2" customWidth="1"/>
    <col min="8204" max="8204" width="6.375" style="2" customWidth="1"/>
    <col min="8205" max="8448" width="10.625" style="2"/>
    <col min="8449" max="8449" width="4.75" style="2" customWidth="1"/>
    <col min="8450" max="8450" width="23.125" style="2" customWidth="1"/>
    <col min="8451" max="8451" width="12.125" style="2" customWidth="1"/>
    <col min="8452" max="8452" width="6.375" style="2" customWidth="1"/>
    <col min="8453" max="8453" width="12.125" style="2" customWidth="1"/>
    <col min="8454" max="8454" width="6.375" style="2" customWidth="1"/>
    <col min="8455" max="8455" width="13.5" style="2" customWidth="1"/>
    <col min="8456" max="8456" width="6.375" style="2" customWidth="1"/>
    <col min="8457" max="8457" width="12.125" style="2" customWidth="1"/>
    <col min="8458" max="8458" width="6.375" style="2" customWidth="1"/>
    <col min="8459" max="8459" width="12.125" style="2" customWidth="1"/>
    <col min="8460" max="8460" width="6.375" style="2" customWidth="1"/>
    <col min="8461" max="8704" width="10.625" style="2"/>
    <col min="8705" max="8705" width="4.75" style="2" customWidth="1"/>
    <col min="8706" max="8706" width="23.125" style="2" customWidth="1"/>
    <col min="8707" max="8707" width="12.125" style="2" customWidth="1"/>
    <col min="8708" max="8708" width="6.375" style="2" customWidth="1"/>
    <col min="8709" max="8709" width="12.125" style="2" customWidth="1"/>
    <col min="8710" max="8710" width="6.375" style="2" customWidth="1"/>
    <col min="8711" max="8711" width="13.5" style="2" customWidth="1"/>
    <col min="8712" max="8712" width="6.375" style="2" customWidth="1"/>
    <col min="8713" max="8713" width="12.125" style="2" customWidth="1"/>
    <col min="8714" max="8714" width="6.375" style="2" customWidth="1"/>
    <col min="8715" max="8715" width="12.125" style="2" customWidth="1"/>
    <col min="8716" max="8716" width="6.375" style="2" customWidth="1"/>
    <col min="8717" max="8960" width="10.625" style="2"/>
    <col min="8961" max="8961" width="4.75" style="2" customWidth="1"/>
    <col min="8962" max="8962" width="23.125" style="2" customWidth="1"/>
    <col min="8963" max="8963" width="12.125" style="2" customWidth="1"/>
    <col min="8964" max="8964" width="6.375" style="2" customWidth="1"/>
    <col min="8965" max="8965" width="12.125" style="2" customWidth="1"/>
    <col min="8966" max="8966" width="6.375" style="2" customWidth="1"/>
    <col min="8967" max="8967" width="13.5" style="2" customWidth="1"/>
    <col min="8968" max="8968" width="6.375" style="2" customWidth="1"/>
    <col min="8969" max="8969" width="12.125" style="2" customWidth="1"/>
    <col min="8970" max="8970" width="6.375" style="2" customWidth="1"/>
    <col min="8971" max="8971" width="12.125" style="2" customWidth="1"/>
    <col min="8972" max="8972" width="6.375" style="2" customWidth="1"/>
    <col min="8973" max="9216" width="10.625" style="2"/>
    <col min="9217" max="9217" width="4.75" style="2" customWidth="1"/>
    <col min="9218" max="9218" width="23.125" style="2" customWidth="1"/>
    <col min="9219" max="9219" width="12.125" style="2" customWidth="1"/>
    <col min="9220" max="9220" width="6.375" style="2" customWidth="1"/>
    <col min="9221" max="9221" width="12.125" style="2" customWidth="1"/>
    <col min="9222" max="9222" width="6.375" style="2" customWidth="1"/>
    <col min="9223" max="9223" width="13.5" style="2" customWidth="1"/>
    <col min="9224" max="9224" width="6.375" style="2" customWidth="1"/>
    <col min="9225" max="9225" width="12.125" style="2" customWidth="1"/>
    <col min="9226" max="9226" width="6.375" style="2" customWidth="1"/>
    <col min="9227" max="9227" width="12.125" style="2" customWidth="1"/>
    <col min="9228" max="9228" width="6.375" style="2" customWidth="1"/>
    <col min="9229" max="9472" width="10.625" style="2"/>
    <col min="9473" max="9473" width="4.75" style="2" customWidth="1"/>
    <col min="9474" max="9474" width="23.125" style="2" customWidth="1"/>
    <col min="9475" max="9475" width="12.125" style="2" customWidth="1"/>
    <col min="9476" max="9476" width="6.375" style="2" customWidth="1"/>
    <col min="9477" max="9477" width="12.125" style="2" customWidth="1"/>
    <col min="9478" max="9478" width="6.375" style="2" customWidth="1"/>
    <col min="9479" max="9479" width="13.5" style="2" customWidth="1"/>
    <col min="9480" max="9480" width="6.375" style="2" customWidth="1"/>
    <col min="9481" max="9481" width="12.125" style="2" customWidth="1"/>
    <col min="9482" max="9482" width="6.375" style="2" customWidth="1"/>
    <col min="9483" max="9483" width="12.125" style="2" customWidth="1"/>
    <col min="9484" max="9484" width="6.375" style="2" customWidth="1"/>
    <col min="9485" max="9728" width="10.625" style="2"/>
    <col min="9729" max="9729" width="4.75" style="2" customWidth="1"/>
    <col min="9730" max="9730" width="23.125" style="2" customWidth="1"/>
    <col min="9731" max="9731" width="12.125" style="2" customWidth="1"/>
    <col min="9732" max="9732" width="6.375" style="2" customWidth="1"/>
    <col min="9733" max="9733" width="12.125" style="2" customWidth="1"/>
    <col min="9734" max="9734" width="6.375" style="2" customWidth="1"/>
    <col min="9735" max="9735" width="13.5" style="2" customWidth="1"/>
    <col min="9736" max="9736" width="6.375" style="2" customWidth="1"/>
    <col min="9737" max="9737" width="12.125" style="2" customWidth="1"/>
    <col min="9738" max="9738" width="6.375" style="2" customWidth="1"/>
    <col min="9739" max="9739" width="12.125" style="2" customWidth="1"/>
    <col min="9740" max="9740" width="6.375" style="2" customWidth="1"/>
    <col min="9741" max="9984" width="10.625" style="2"/>
    <col min="9985" max="9985" width="4.75" style="2" customWidth="1"/>
    <col min="9986" max="9986" width="23.125" style="2" customWidth="1"/>
    <col min="9987" max="9987" width="12.125" style="2" customWidth="1"/>
    <col min="9988" max="9988" width="6.375" style="2" customWidth="1"/>
    <col min="9989" max="9989" width="12.125" style="2" customWidth="1"/>
    <col min="9990" max="9990" width="6.375" style="2" customWidth="1"/>
    <col min="9991" max="9991" width="13.5" style="2" customWidth="1"/>
    <col min="9992" max="9992" width="6.375" style="2" customWidth="1"/>
    <col min="9993" max="9993" width="12.125" style="2" customWidth="1"/>
    <col min="9994" max="9994" width="6.375" style="2" customWidth="1"/>
    <col min="9995" max="9995" width="12.125" style="2" customWidth="1"/>
    <col min="9996" max="9996" width="6.375" style="2" customWidth="1"/>
    <col min="9997" max="10240" width="10.625" style="2"/>
    <col min="10241" max="10241" width="4.75" style="2" customWidth="1"/>
    <col min="10242" max="10242" width="23.125" style="2" customWidth="1"/>
    <col min="10243" max="10243" width="12.125" style="2" customWidth="1"/>
    <col min="10244" max="10244" width="6.375" style="2" customWidth="1"/>
    <col min="10245" max="10245" width="12.125" style="2" customWidth="1"/>
    <col min="10246" max="10246" width="6.375" style="2" customWidth="1"/>
    <col min="10247" max="10247" width="13.5" style="2" customWidth="1"/>
    <col min="10248" max="10248" width="6.375" style="2" customWidth="1"/>
    <col min="10249" max="10249" width="12.125" style="2" customWidth="1"/>
    <col min="10250" max="10250" width="6.375" style="2" customWidth="1"/>
    <col min="10251" max="10251" width="12.125" style="2" customWidth="1"/>
    <col min="10252" max="10252" width="6.375" style="2" customWidth="1"/>
    <col min="10253" max="10496" width="10.625" style="2"/>
    <col min="10497" max="10497" width="4.75" style="2" customWidth="1"/>
    <col min="10498" max="10498" width="23.125" style="2" customWidth="1"/>
    <col min="10499" max="10499" width="12.125" style="2" customWidth="1"/>
    <col min="10500" max="10500" width="6.375" style="2" customWidth="1"/>
    <col min="10501" max="10501" width="12.125" style="2" customWidth="1"/>
    <col min="10502" max="10502" width="6.375" style="2" customWidth="1"/>
    <col min="10503" max="10503" width="13.5" style="2" customWidth="1"/>
    <col min="10504" max="10504" width="6.375" style="2" customWidth="1"/>
    <col min="10505" max="10505" width="12.125" style="2" customWidth="1"/>
    <col min="10506" max="10506" width="6.375" style="2" customWidth="1"/>
    <col min="10507" max="10507" width="12.125" style="2" customWidth="1"/>
    <col min="10508" max="10508" width="6.375" style="2" customWidth="1"/>
    <col min="10509" max="10752" width="10.625" style="2"/>
    <col min="10753" max="10753" width="4.75" style="2" customWidth="1"/>
    <col min="10754" max="10754" width="23.125" style="2" customWidth="1"/>
    <col min="10755" max="10755" width="12.125" style="2" customWidth="1"/>
    <col min="10756" max="10756" width="6.375" style="2" customWidth="1"/>
    <col min="10757" max="10757" width="12.125" style="2" customWidth="1"/>
    <col min="10758" max="10758" width="6.375" style="2" customWidth="1"/>
    <col min="10759" max="10759" width="13.5" style="2" customWidth="1"/>
    <col min="10760" max="10760" width="6.375" style="2" customWidth="1"/>
    <col min="10761" max="10761" width="12.125" style="2" customWidth="1"/>
    <col min="10762" max="10762" width="6.375" style="2" customWidth="1"/>
    <col min="10763" max="10763" width="12.125" style="2" customWidth="1"/>
    <col min="10764" max="10764" width="6.375" style="2" customWidth="1"/>
    <col min="10765" max="11008" width="10.625" style="2"/>
    <col min="11009" max="11009" width="4.75" style="2" customWidth="1"/>
    <col min="11010" max="11010" width="23.125" style="2" customWidth="1"/>
    <col min="11011" max="11011" width="12.125" style="2" customWidth="1"/>
    <col min="11012" max="11012" width="6.375" style="2" customWidth="1"/>
    <col min="11013" max="11013" width="12.125" style="2" customWidth="1"/>
    <col min="11014" max="11014" width="6.375" style="2" customWidth="1"/>
    <col min="11015" max="11015" width="13.5" style="2" customWidth="1"/>
    <col min="11016" max="11016" width="6.375" style="2" customWidth="1"/>
    <col min="11017" max="11017" width="12.125" style="2" customWidth="1"/>
    <col min="11018" max="11018" width="6.375" style="2" customWidth="1"/>
    <col min="11019" max="11019" width="12.125" style="2" customWidth="1"/>
    <col min="11020" max="11020" width="6.375" style="2" customWidth="1"/>
    <col min="11021" max="11264" width="10.625" style="2"/>
    <col min="11265" max="11265" width="4.75" style="2" customWidth="1"/>
    <col min="11266" max="11266" width="23.125" style="2" customWidth="1"/>
    <col min="11267" max="11267" width="12.125" style="2" customWidth="1"/>
    <col min="11268" max="11268" width="6.375" style="2" customWidth="1"/>
    <col min="11269" max="11269" width="12.125" style="2" customWidth="1"/>
    <col min="11270" max="11270" width="6.375" style="2" customWidth="1"/>
    <col min="11271" max="11271" width="13.5" style="2" customWidth="1"/>
    <col min="11272" max="11272" width="6.375" style="2" customWidth="1"/>
    <col min="11273" max="11273" width="12.125" style="2" customWidth="1"/>
    <col min="11274" max="11274" width="6.375" style="2" customWidth="1"/>
    <col min="11275" max="11275" width="12.125" style="2" customWidth="1"/>
    <col min="11276" max="11276" width="6.375" style="2" customWidth="1"/>
    <col min="11277" max="11520" width="10.625" style="2"/>
    <col min="11521" max="11521" width="4.75" style="2" customWidth="1"/>
    <col min="11522" max="11522" width="23.125" style="2" customWidth="1"/>
    <col min="11523" max="11523" width="12.125" style="2" customWidth="1"/>
    <col min="11524" max="11524" width="6.375" style="2" customWidth="1"/>
    <col min="11525" max="11525" width="12.125" style="2" customWidth="1"/>
    <col min="11526" max="11526" width="6.375" style="2" customWidth="1"/>
    <col min="11527" max="11527" width="13.5" style="2" customWidth="1"/>
    <col min="11528" max="11528" width="6.375" style="2" customWidth="1"/>
    <col min="11529" max="11529" width="12.125" style="2" customWidth="1"/>
    <col min="11530" max="11530" width="6.375" style="2" customWidth="1"/>
    <col min="11531" max="11531" width="12.125" style="2" customWidth="1"/>
    <col min="11532" max="11532" width="6.375" style="2" customWidth="1"/>
    <col min="11533" max="11776" width="10.625" style="2"/>
    <col min="11777" max="11777" width="4.75" style="2" customWidth="1"/>
    <col min="11778" max="11778" width="23.125" style="2" customWidth="1"/>
    <col min="11779" max="11779" width="12.125" style="2" customWidth="1"/>
    <col min="11780" max="11780" width="6.375" style="2" customWidth="1"/>
    <col min="11781" max="11781" width="12.125" style="2" customWidth="1"/>
    <col min="11782" max="11782" width="6.375" style="2" customWidth="1"/>
    <col min="11783" max="11783" width="13.5" style="2" customWidth="1"/>
    <col min="11784" max="11784" width="6.375" style="2" customWidth="1"/>
    <col min="11785" max="11785" width="12.125" style="2" customWidth="1"/>
    <col min="11786" max="11786" width="6.375" style="2" customWidth="1"/>
    <col min="11787" max="11787" width="12.125" style="2" customWidth="1"/>
    <col min="11788" max="11788" width="6.375" style="2" customWidth="1"/>
    <col min="11789" max="12032" width="10.625" style="2"/>
    <col min="12033" max="12033" width="4.75" style="2" customWidth="1"/>
    <col min="12034" max="12034" width="23.125" style="2" customWidth="1"/>
    <col min="12035" max="12035" width="12.125" style="2" customWidth="1"/>
    <col min="12036" max="12036" width="6.375" style="2" customWidth="1"/>
    <col min="12037" max="12037" width="12.125" style="2" customWidth="1"/>
    <col min="12038" max="12038" width="6.375" style="2" customWidth="1"/>
    <col min="12039" max="12039" width="13.5" style="2" customWidth="1"/>
    <col min="12040" max="12040" width="6.375" style="2" customWidth="1"/>
    <col min="12041" max="12041" width="12.125" style="2" customWidth="1"/>
    <col min="12042" max="12042" width="6.375" style="2" customWidth="1"/>
    <col min="12043" max="12043" width="12.125" style="2" customWidth="1"/>
    <col min="12044" max="12044" width="6.375" style="2" customWidth="1"/>
    <col min="12045" max="12288" width="10.625" style="2"/>
    <col min="12289" max="12289" width="4.75" style="2" customWidth="1"/>
    <col min="12290" max="12290" width="23.125" style="2" customWidth="1"/>
    <col min="12291" max="12291" width="12.125" style="2" customWidth="1"/>
    <col min="12292" max="12292" width="6.375" style="2" customWidth="1"/>
    <col min="12293" max="12293" width="12.125" style="2" customWidth="1"/>
    <col min="12294" max="12294" width="6.375" style="2" customWidth="1"/>
    <col min="12295" max="12295" width="13.5" style="2" customWidth="1"/>
    <col min="12296" max="12296" width="6.375" style="2" customWidth="1"/>
    <col min="12297" max="12297" width="12.125" style="2" customWidth="1"/>
    <col min="12298" max="12298" width="6.375" style="2" customWidth="1"/>
    <col min="12299" max="12299" width="12.125" style="2" customWidth="1"/>
    <col min="12300" max="12300" width="6.375" style="2" customWidth="1"/>
    <col min="12301" max="12544" width="10.625" style="2"/>
    <col min="12545" max="12545" width="4.75" style="2" customWidth="1"/>
    <col min="12546" max="12546" width="23.125" style="2" customWidth="1"/>
    <col min="12547" max="12547" width="12.125" style="2" customWidth="1"/>
    <col min="12548" max="12548" width="6.375" style="2" customWidth="1"/>
    <col min="12549" max="12549" width="12.125" style="2" customWidth="1"/>
    <col min="12550" max="12550" width="6.375" style="2" customWidth="1"/>
    <col min="12551" max="12551" width="13.5" style="2" customWidth="1"/>
    <col min="12552" max="12552" width="6.375" style="2" customWidth="1"/>
    <col min="12553" max="12553" width="12.125" style="2" customWidth="1"/>
    <col min="12554" max="12554" width="6.375" style="2" customWidth="1"/>
    <col min="12555" max="12555" width="12.125" style="2" customWidth="1"/>
    <col min="12556" max="12556" width="6.375" style="2" customWidth="1"/>
    <col min="12557" max="12800" width="10.625" style="2"/>
    <col min="12801" max="12801" width="4.75" style="2" customWidth="1"/>
    <col min="12802" max="12802" width="23.125" style="2" customWidth="1"/>
    <col min="12803" max="12803" width="12.125" style="2" customWidth="1"/>
    <col min="12804" max="12804" width="6.375" style="2" customWidth="1"/>
    <col min="12805" max="12805" width="12.125" style="2" customWidth="1"/>
    <col min="12806" max="12806" width="6.375" style="2" customWidth="1"/>
    <col min="12807" max="12807" width="13.5" style="2" customWidth="1"/>
    <col min="12808" max="12808" width="6.375" style="2" customWidth="1"/>
    <col min="12809" max="12809" width="12.125" style="2" customWidth="1"/>
    <col min="12810" max="12810" width="6.375" style="2" customWidth="1"/>
    <col min="12811" max="12811" width="12.125" style="2" customWidth="1"/>
    <col min="12812" max="12812" width="6.375" style="2" customWidth="1"/>
    <col min="12813" max="13056" width="10.625" style="2"/>
    <col min="13057" max="13057" width="4.75" style="2" customWidth="1"/>
    <col min="13058" max="13058" width="23.125" style="2" customWidth="1"/>
    <col min="13059" max="13059" width="12.125" style="2" customWidth="1"/>
    <col min="13060" max="13060" width="6.375" style="2" customWidth="1"/>
    <col min="13061" max="13061" width="12.125" style="2" customWidth="1"/>
    <col min="13062" max="13062" width="6.375" style="2" customWidth="1"/>
    <col min="13063" max="13063" width="13.5" style="2" customWidth="1"/>
    <col min="13064" max="13064" width="6.375" style="2" customWidth="1"/>
    <col min="13065" max="13065" width="12.125" style="2" customWidth="1"/>
    <col min="13066" max="13066" width="6.375" style="2" customWidth="1"/>
    <col min="13067" max="13067" width="12.125" style="2" customWidth="1"/>
    <col min="13068" max="13068" width="6.375" style="2" customWidth="1"/>
    <col min="13069" max="13312" width="10.625" style="2"/>
    <col min="13313" max="13313" width="4.75" style="2" customWidth="1"/>
    <col min="13314" max="13314" width="23.125" style="2" customWidth="1"/>
    <col min="13315" max="13315" width="12.125" style="2" customWidth="1"/>
    <col min="13316" max="13316" width="6.375" style="2" customWidth="1"/>
    <col min="13317" max="13317" width="12.125" style="2" customWidth="1"/>
    <col min="13318" max="13318" width="6.375" style="2" customWidth="1"/>
    <col min="13319" max="13319" width="13.5" style="2" customWidth="1"/>
    <col min="13320" max="13320" width="6.375" style="2" customWidth="1"/>
    <col min="13321" max="13321" width="12.125" style="2" customWidth="1"/>
    <col min="13322" max="13322" width="6.375" style="2" customWidth="1"/>
    <col min="13323" max="13323" width="12.125" style="2" customWidth="1"/>
    <col min="13324" max="13324" width="6.375" style="2" customWidth="1"/>
    <col min="13325" max="13568" width="10.625" style="2"/>
    <col min="13569" max="13569" width="4.75" style="2" customWidth="1"/>
    <col min="13570" max="13570" width="23.125" style="2" customWidth="1"/>
    <col min="13571" max="13571" width="12.125" style="2" customWidth="1"/>
    <col min="13572" max="13572" width="6.375" style="2" customWidth="1"/>
    <col min="13573" max="13573" width="12.125" style="2" customWidth="1"/>
    <col min="13574" max="13574" width="6.375" style="2" customWidth="1"/>
    <col min="13575" max="13575" width="13.5" style="2" customWidth="1"/>
    <col min="13576" max="13576" width="6.375" style="2" customWidth="1"/>
    <col min="13577" max="13577" width="12.125" style="2" customWidth="1"/>
    <col min="13578" max="13578" width="6.375" style="2" customWidth="1"/>
    <col min="13579" max="13579" width="12.125" style="2" customWidth="1"/>
    <col min="13580" max="13580" width="6.375" style="2" customWidth="1"/>
    <col min="13581" max="13824" width="10.625" style="2"/>
    <col min="13825" max="13825" width="4.75" style="2" customWidth="1"/>
    <col min="13826" max="13826" width="23.125" style="2" customWidth="1"/>
    <col min="13827" max="13827" width="12.125" style="2" customWidth="1"/>
    <col min="13828" max="13828" width="6.375" style="2" customWidth="1"/>
    <col min="13829" max="13829" width="12.125" style="2" customWidth="1"/>
    <col min="13830" max="13830" width="6.375" style="2" customWidth="1"/>
    <col min="13831" max="13831" width="13.5" style="2" customWidth="1"/>
    <col min="13832" max="13832" width="6.375" style="2" customWidth="1"/>
    <col min="13833" max="13833" width="12.125" style="2" customWidth="1"/>
    <col min="13834" max="13834" width="6.375" style="2" customWidth="1"/>
    <col min="13835" max="13835" width="12.125" style="2" customWidth="1"/>
    <col min="13836" max="13836" width="6.375" style="2" customWidth="1"/>
    <col min="13837" max="14080" width="10.625" style="2"/>
    <col min="14081" max="14081" width="4.75" style="2" customWidth="1"/>
    <col min="14082" max="14082" width="23.125" style="2" customWidth="1"/>
    <col min="14083" max="14083" width="12.125" style="2" customWidth="1"/>
    <col min="14084" max="14084" width="6.375" style="2" customWidth="1"/>
    <col min="14085" max="14085" width="12.125" style="2" customWidth="1"/>
    <col min="14086" max="14086" width="6.375" style="2" customWidth="1"/>
    <col min="14087" max="14087" width="13.5" style="2" customWidth="1"/>
    <col min="14088" max="14088" width="6.375" style="2" customWidth="1"/>
    <col min="14089" max="14089" width="12.125" style="2" customWidth="1"/>
    <col min="14090" max="14090" width="6.375" style="2" customWidth="1"/>
    <col min="14091" max="14091" width="12.125" style="2" customWidth="1"/>
    <col min="14092" max="14092" width="6.375" style="2" customWidth="1"/>
    <col min="14093" max="14336" width="10.625" style="2"/>
    <col min="14337" max="14337" width="4.75" style="2" customWidth="1"/>
    <col min="14338" max="14338" width="23.125" style="2" customWidth="1"/>
    <col min="14339" max="14339" width="12.125" style="2" customWidth="1"/>
    <col min="14340" max="14340" width="6.375" style="2" customWidth="1"/>
    <col min="14341" max="14341" width="12.125" style="2" customWidth="1"/>
    <col min="14342" max="14342" width="6.375" style="2" customWidth="1"/>
    <col min="14343" max="14343" width="13.5" style="2" customWidth="1"/>
    <col min="14344" max="14344" width="6.375" style="2" customWidth="1"/>
    <col min="14345" max="14345" width="12.125" style="2" customWidth="1"/>
    <col min="14346" max="14346" width="6.375" style="2" customWidth="1"/>
    <col min="14347" max="14347" width="12.125" style="2" customWidth="1"/>
    <col min="14348" max="14348" width="6.375" style="2" customWidth="1"/>
    <col min="14349" max="14592" width="10.625" style="2"/>
    <col min="14593" max="14593" width="4.75" style="2" customWidth="1"/>
    <col min="14594" max="14594" width="23.125" style="2" customWidth="1"/>
    <col min="14595" max="14595" width="12.125" style="2" customWidth="1"/>
    <col min="14596" max="14596" width="6.375" style="2" customWidth="1"/>
    <col min="14597" max="14597" width="12.125" style="2" customWidth="1"/>
    <col min="14598" max="14598" width="6.375" style="2" customWidth="1"/>
    <col min="14599" max="14599" width="13.5" style="2" customWidth="1"/>
    <col min="14600" max="14600" width="6.375" style="2" customWidth="1"/>
    <col min="14601" max="14601" width="12.125" style="2" customWidth="1"/>
    <col min="14602" max="14602" width="6.375" style="2" customWidth="1"/>
    <col min="14603" max="14603" width="12.125" style="2" customWidth="1"/>
    <col min="14604" max="14604" width="6.375" style="2" customWidth="1"/>
    <col min="14605" max="14848" width="10.625" style="2"/>
    <col min="14849" max="14849" width="4.75" style="2" customWidth="1"/>
    <col min="14850" max="14850" width="23.125" style="2" customWidth="1"/>
    <col min="14851" max="14851" width="12.125" style="2" customWidth="1"/>
    <col min="14852" max="14852" width="6.375" style="2" customWidth="1"/>
    <col min="14853" max="14853" width="12.125" style="2" customWidth="1"/>
    <col min="14854" max="14854" width="6.375" style="2" customWidth="1"/>
    <col min="14855" max="14855" width="13.5" style="2" customWidth="1"/>
    <col min="14856" max="14856" width="6.375" style="2" customWidth="1"/>
    <col min="14857" max="14857" width="12.125" style="2" customWidth="1"/>
    <col min="14858" max="14858" width="6.375" style="2" customWidth="1"/>
    <col min="14859" max="14859" width="12.125" style="2" customWidth="1"/>
    <col min="14860" max="14860" width="6.375" style="2" customWidth="1"/>
    <col min="14861" max="15104" width="10.625" style="2"/>
    <col min="15105" max="15105" width="4.75" style="2" customWidth="1"/>
    <col min="15106" max="15106" width="23.125" style="2" customWidth="1"/>
    <col min="15107" max="15107" width="12.125" style="2" customWidth="1"/>
    <col min="15108" max="15108" width="6.375" style="2" customWidth="1"/>
    <col min="15109" max="15109" width="12.125" style="2" customWidth="1"/>
    <col min="15110" max="15110" width="6.375" style="2" customWidth="1"/>
    <col min="15111" max="15111" width="13.5" style="2" customWidth="1"/>
    <col min="15112" max="15112" width="6.375" style="2" customWidth="1"/>
    <col min="15113" max="15113" width="12.125" style="2" customWidth="1"/>
    <col min="15114" max="15114" width="6.375" style="2" customWidth="1"/>
    <col min="15115" max="15115" width="12.125" style="2" customWidth="1"/>
    <col min="15116" max="15116" width="6.375" style="2" customWidth="1"/>
    <col min="15117" max="15360" width="10.625" style="2"/>
    <col min="15361" max="15361" width="4.75" style="2" customWidth="1"/>
    <col min="15362" max="15362" width="23.125" style="2" customWidth="1"/>
    <col min="15363" max="15363" width="12.125" style="2" customWidth="1"/>
    <col min="15364" max="15364" width="6.375" style="2" customWidth="1"/>
    <col min="15365" max="15365" width="12.125" style="2" customWidth="1"/>
    <col min="15366" max="15366" width="6.375" style="2" customWidth="1"/>
    <col min="15367" max="15367" width="13.5" style="2" customWidth="1"/>
    <col min="15368" max="15368" width="6.375" style="2" customWidth="1"/>
    <col min="15369" max="15369" width="12.125" style="2" customWidth="1"/>
    <col min="15370" max="15370" width="6.375" style="2" customWidth="1"/>
    <col min="15371" max="15371" width="12.125" style="2" customWidth="1"/>
    <col min="15372" max="15372" width="6.375" style="2" customWidth="1"/>
    <col min="15373" max="15616" width="10.625" style="2"/>
    <col min="15617" max="15617" width="4.75" style="2" customWidth="1"/>
    <col min="15618" max="15618" width="23.125" style="2" customWidth="1"/>
    <col min="15619" max="15619" width="12.125" style="2" customWidth="1"/>
    <col min="15620" max="15620" width="6.375" style="2" customWidth="1"/>
    <col min="15621" max="15621" width="12.125" style="2" customWidth="1"/>
    <col min="15622" max="15622" width="6.375" style="2" customWidth="1"/>
    <col min="15623" max="15623" width="13.5" style="2" customWidth="1"/>
    <col min="15624" max="15624" width="6.375" style="2" customWidth="1"/>
    <col min="15625" max="15625" width="12.125" style="2" customWidth="1"/>
    <col min="15626" max="15626" width="6.375" style="2" customWidth="1"/>
    <col min="15627" max="15627" width="12.125" style="2" customWidth="1"/>
    <col min="15628" max="15628" width="6.375" style="2" customWidth="1"/>
    <col min="15629" max="15872" width="10.625" style="2"/>
    <col min="15873" max="15873" width="4.75" style="2" customWidth="1"/>
    <col min="15874" max="15874" width="23.125" style="2" customWidth="1"/>
    <col min="15875" max="15875" width="12.125" style="2" customWidth="1"/>
    <col min="15876" max="15876" width="6.375" style="2" customWidth="1"/>
    <col min="15877" max="15877" width="12.125" style="2" customWidth="1"/>
    <col min="15878" max="15878" width="6.375" style="2" customWidth="1"/>
    <col min="15879" max="15879" width="13.5" style="2" customWidth="1"/>
    <col min="15880" max="15880" width="6.375" style="2" customWidth="1"/>
    <col min="15881" max="15881" width="12.125" style="2" customWidth="1"/>
    <col min="15882" max="15882" width="6.375" style="2" customWidth="1"/>
    <col min="15883" max="15883" width="12.125" style="2" customWidth="1"/>
    <col min="15884" max="15884" width="6.375" style="2" customWidth="1"/>
    <col min="15885" max="16128" width="10.625" style="2"/>
    <col min="16129" max="16129" width="4.75" style="2" customWidth="1"/>
    <col min="16130" max="16130" width="23.125" style="2" customWidth="1"/>
    <col min="16131" max="16131" width="12.125" style="2" customWidth="1"/>
    <col min="16132" max="16132" width="6.375" style="2" customWidth="1"/>
    <col min="16133" max="16133" width="12.125" style="2" customWidth="1"/>
    <col min="16134" max="16134" width="6.375" style="2" customWidth="1"/>
    <col min="16135" max="16135" width="13.5" style="2" customWidth="1"/>
    <col min="16136" max="16136" width="6.375" style="2" customWidth="1"/>
    <col min="16137" max="16137" width="12.125" style="2" customWidth="1"/>
    <col min="16138" max="16138" width="6.375" style="2" customWidth="1"/>
    <col min="16139" max="16139" width="12.125" style="2" customWidth="1"/>
    <col min="16140" max="16140" width="6.375" style="2" customWidth="1"/>
    <col min="16141" max="16384" width="10.625" style="2"/>
  </cols>
  <sheetData>
    <row r="1" spans="1:12" ht="24" customHeight="1">
      <c r="A1" s="381" t="s">
        <v>334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12" ht="3.75" customHeight="1">
      <c r="A2" s="157"/>
      <c r="B2" s="157"/>
      <c r="C2" s="162"/>
      <c r="D2" s="162"/>
    </row>
    <row r="3" spans="1:12" s="71" customFormat="1" ht="18.75" customHeight="1">
      <c r="A3" s="446"/>
      <c r="B3" s="446"/>
      <c r="C3" s="163"/>
      <c r="D3" s="168"/>
      <c r="E3" s="168"/>
      <c r="F3" s="168"/>
      <c r="G3" s="5"/>
      <c r="H3" s="168"/>
      <c r="I3" s="5"/>
      <c r="J3" s="168"/>
      <c r="K3" s="5"/>
      <c r="L3" s="171" t="s">
        <v>54</v>
      </c>
    </row>
    <row r="4" spans="1:12" s="71" customFormat="1" ht="19.5" customHeight="1">
      <c r="A4" s="442" t="s">
        <v>1</v>
      </c>
      <c r="B4" s="424"/>
      <c r="C4" s="324" t="s">
        <v>243</v>
      </c>
      <c r="D4" s="325"/>
      <c r="E4" s="324" t="s">
        <v>244</v>
      </c>
      <c r="F4" s="325"/>
      <c r="G4" s="324" t="s">
        <v>257</v>
      </c>
      <c r="H4" s="325"/>
      <c r="I4" s="447" t="s">
        <v>296</v>
      </c>
      <c r="J4" s="448"/>
      <c r="K4" s="447" t="s">
        <v>354</v>
      </c>
      <c r="L4" s="448"/>
    </row>
    <row r="5" spans="1:12" s="74" customFormat="1" ht="19.5" customHeight="1">
      <c r="A5" s="443"/>
      <c r="B5" s="425"/>
      <c r="C5" s="13" t="s">
        <v>224</v>
      </c>
      <c r="D5" s="14" t="s">
        <v>124</v>
      </c>
      <c r="E5" s="13" t="s">
        <v>224</v>
      </c>
      <c r="F5" s="14" t="s">
        <v>124</v>
      </c>
      <c r="G5" s="13" t="s">
        <v>224</v>
      </c>
      <c r="H5" s="14" t="s">
        <v>124</v>
      </c>
      <c r="I5" s="13" t="s">
        <v>224</v>
      </c>
      <c r="J5" s="14" t="s">
        <v>124</v>
      </c>
      <c r="K5" s="13" t="s">
        <v>224</v>
      </c>
      <c r="L5" s="14" t="s">
        <v>124</v>
      </c>
    </row>
    <row r="6" spans="1:12" s="156" customFormat="1" ht="22.5" customHeight="1">
      <c r="A6" s="449" t="s">
        <v>245</v>
      </c>
      <c r="B6" s="450"/>
      <c r="C6" s="361">
        <v>19098605</v>
      </c>
      <c r="D6" s="99">
        <v>100</v>
      </c>
      <c r="E6" s="251">
        <v>19745063</v>
      </c>
      <c r="F6" s="99">
        <v>100</v>
      </c>
      <c r="G6" s="251">
        <v>20423993</v>
      </c>
      <c r="H6" s="99">
        <v>100</v>
      </c>
      <c r="I6" s="251">
        <v>22395268</v>
      </c>
      <c r="J6" s="99">
        <v>100</v>
      </c>
      <c r="K6" s="251">
        <v>21762886</v>
      </c>
      <c r="L6" s="99">
        <v>100</v>
      </c>
    </row>
    <row r="7" spans="1:12" s="156" customFormat="1" ht="11.25" customHeight="1">
      <c r="A7" s="158"/>
      <c r="B7" s="254"/>
      <c r="C7" s="362"/>
      <c r="D7" s="363"/>
      <c r="E7" s="97"/>
      <c r="F7" s="252"/>
      <c r="G7" s="97"/>
      <c r="H7" s="252"/>
      <c r="I7" s="97"/>
      <c r="J7" s="252"/>
      <c r="K7" s="97"/>
      <c r="L7" s="252"/>
    </row>
    <row r="8" spans="1:12" s="256" customFormat="1" ht="30" customHeight="1">
      <c r="A8" s="159" t="s">
        <v>157</v>
      </c>
      <c r="B8" s="255" t="s">
        <v>246</v>
      </c>
      <c r="C8" s="361">
        <v>1393211</v>
      </c>
      <c r="D8" s="99">
        <v>7.3</v>
      </c>
      <c r="E8" s="251">
        <v>1290030</v>
      </c>
      <c r="F8" s="99">
        <v>6.5</v>
      </c>
      <c r="G8" s="251">
        <v>1217372</v>
      </c>
      <c r="H8" s="99">
        <v>6</v>
      </c>
      <c r="I8" s="251">
        <v>1222490</v>
      </c>
      <c r="J8" s="99">
        <v>5.5</v>
      </c>
      <c r="K8" s="251">
        <v>1226724</v>
      </c>
      <c r="L8" s="99">
        <v>5.6</v>
      </c>
    </row>
    <row r="9" spans="1:12" s="256" customFormat="1" ht="30" customHeight="1">
      <c r="A9" s="257" t="s">
        <v>164</v>
      </c>
      <c r="B9" s="255" t="s">
        <v>247</v>
      </c>
      <c r="C9" s="361" t="s">
        <v>74</v>
      </c>
      <c r="D9" s="99">
        <v>0</v>
      </c>
      <c r="E9" s="251">
        <v>4200</v>
      </c>
      <c r="F9" s="99">
        <v>0</v>
      </c>
      <c r="G9" s="251">
        <v>11280</v>
      </c>
      <c r="H9" s="99">
        <v>0.1</v>
      </c>
      <c r="I9" s="251">
        <v>10860</v>
      </c>
      <c r="J9" s="99">
        <v>0</v>
      </c>
      <c r="K9" s="251">
        <v>14940</v>
      </c>
      <c r="L9" s="253">
        <v>0.1</v>
      </c>
    </row>
    <row r="10" spans="1:12" s="256" customFormat="1" ht="22.5" customHeight="1">
      <c r="A10" s="159" t="s">
        <v>199</v>
      </c>
      <c r="B10" s="258" t="s">
        <v>206</v>
      </c>
      <c r="C10" s="361">
        <v>7421964</v>
      </c>
      <c r="D10" s="99">
        <v>38.9</v>
      </c>
      <c r="E10" s="251">
        <v>8532029</v>
      </c>
      <c r="F10" s="99">
        <v>43.300000000000004</v>
      </c>
      <c r="G10" s="251">
        <v>9318814</v>
      </c>
      <c r="H10" s="99">
        <v>45.6</v>
      </c>
      <c r="I10" s="251">
        <v>10842538</v>
      </c>
      <c r="J10" s="99">
        <v>48.4</v>
      </c>
      <c r="K10" s="251">
        <v>10563792</v>
      </c>
      <c r="L10" s="99">
        <v>48.5</v>
      </c>
    </row>
    <row r="11" spans="1:12" s="256" customFormat="1" ht="22.5" customHeight="1">
      <c r="A11" s="159"/>
      <c r="B11" s="258" t="s">
        <v>207</v>
      </c>
      <c r="C11" s="361">
        <v>5337583</v>
      </c>
      <c r="D11" s="99">
        <v>27.9</v>
      </c>
      <c r="E11" s="251">
        <v>5794355</v>
      </c>
      <c r="F11" s="99">
        <v>29.3</v>
      </c>
      <c r="G11" s="251">
        <v>5701059</v>
      </c>
      <c r="H11" s="99">
        <v>27.9</v>
      </c>
      <c r="I11" s="251">
        <v>5669019</v>
      </c>
      <c r="J11" s="99">
        <v>25.3</v>
      </c>
      <c r="K11" s="251">
        <v>5263131</v>
      </c>
      <c r="L11" s="99">
        <v>24.2</v>
      </c>
    </row>
    <row r="12" spans="1:12" s="256" customFormat="1" ht="22.5" customHeight="1">
      <c r="A12" s="159" t="s">
        <v>30</v>
      </c>
      <c r="B12" s="258" t="s">
        <v>26</v>
      </c>
      <c r="C12" s="164">
        <v>20222</v>
      </c>
      <c r="D12" s="99">
        <v>0.1</v>
      </c>
      <c r="E12" s="164">
        <v>15403</v>
      </c>
      <c r="F12" s="99">
        <v>0.1</v>
      </c>
      <c r="G12" s="164">
        <v>10565</v>
      </c>
      <c r="H12" s="99">
        <v>0.1</v>
      </c>
      <c r="I12" s="164">
        <v>5708</v>
      </c>
      <c r="J12" s="99">
        <v>0</v>
      </c>
      <c r="K12" s="164">
        <v>831</v>
      </c>
      <c r="L12" s="99">
        <v>0</v>
      </c>
    </row>
    <row r="13" spans="1:12" s="256" customFormat="1" ht="22.5" customHeight="1">
      <c r="A13" s="159" t="s">
        <v>113</v>
      </c>
      <c r="B13" s="258" t="s">
        <v>208</v>
      </c>
      <c r="C13" s="361">
        <v>82993</v>
      </c>
      <c r="D13" s="99">
        <v>0.4</v>
      </c>
      <c r="E13" s="251">
        <v>60441</v>
      </c>
      <c r="F13" s="99">
        <v>0.3</v>
      </c>
      <c r="G13" s="251">
        <v>43125</v>
      </c>
      <c r="H13" s="99">
        <v>0.2</v>
      </c>
      <c r="I13" s="251">
        <v>30254</v>
      </c>
      <c r="J13" s="99">
        <v>0.1</v>
      </c>
      <c r="K13" s="251">
        <v>20537</v>
      </c>
      <c r="L13" s="99">
        <v>0</v>
      </c>
    </row>
    <row r="14" spans="1:12" s="256" customFormat="1" ht="30" customHeight="1">
      <c r="A14" s="257" t="s">
        <v>200</v>
      </c>
      <c r="B14" s="255" t="s">
        <v>209</v>
      </c>
      <c r="C14" s="361">
        <v>1935455</v>
      </c>
      <c r="D14" s="99">
        <v>10.1</v>
      </c>
      <c r="E14" s="251">
        <v>1894969</v>
      </c>
      <c r="F14" s="99">
        <v>9.6</v>
      </c>
      <c r="G14" s="251">
        <v>2114440</v>
      </c>
      <c r="H14" s="99">
        <v>10.4</v>
      </c>
      <c r="I14" s="251">
        <v>2678188</v>
      </c>
      <c r="J14" s="99">
        <v>12</v>
      </c>
      <c r="K14" s="251">
        <v>2756355</v>
      </c>
      <c r="L14" s="99">
        <v>12.7</v>
      </c>
    </row>
    <row r="15" spans="1:12" s="256" customFormat="1" ht="24" customHeight="1">
      <c r="A15" s="159" t="s">
        <v>86</v>
      </c>
      <c r="B15" s="258" t="s">
        <v>210</v>
      </c>
      <c r="C15" s="361">
        <v>45899</v>
      </c>
      <c r="D15" s="99">
        <v>0.2</v>
      </c>
      <c r="E15" s="251">
        <v>31450</v>
      </c>
      <c r="F15" s="99">
        <v>0.2</v>
      </c>
      <c r="G15" s="251">
        <v>26853</v>
      </c>
      <c r="H15" s="99">
        <v>0.1</v>
      </c>
      <c r="I15" s="251">
        <v>37613</v>
      </c>
      <c r="J15" s="99">
        <v>0.2</v>
      </c>
      <c r="K15" s="251">
        <v>52938</v>
      </c>
      <c r="L15" s="99">
        <v>0.2</v>
      </c>
    </row>
    <row r="16" spans="1:12" s="256" customFormat="1" ht="22.5" customHeight="1">
      <c r="A16" s="159"/>
      <c r="B16" s="258" t="s">
        <v>17</v>
      </c>
      <c r="C16" s="164">
        <v>13401</v>
      </c>
      <c r="D16" s="99">
        <v>0.1</v>
      </c>
      <c r="E16" s="164">
        <v>11357</v>
      </c>
      <c r="F16" s="99">
        <v>0.1</v>
      </c>
      <c r="G16" s="164">
        <v>16000</v>
      </c>
      <c r="H16" s="99">
        <v>0.1</v>
      </c>
      <c r="I16" s="164">
        <v>32013</v>
      </c>
      <c r="J16" s="99">
        <v>0.1</v>
      </c>
      <c r="K16" s="164">
        <v>35238</v>
      </c>
      <c r="L16" s="99">
        <v>0.2</v>
      </c>
    </row>
    <row r="17" spans="1:12" s="256" customFormat="1" ht="22.5" customHeight="1">
      <c r="A17" s="159"/>
      <c r="B17" s="258" t="s">
        <v>151</v>
      </c>
      <c r="C17" s="361">
        <v>32498</v>
      </c>
      <c r="D17" s="99">
        <v>0.2</v>
      </c>
      <c r="E17" s="251">
        <v>20093</v>
      </c>
      <c r="F17" s="99">
        <v>0.1</v>
      </c>
      <c r="G17" s="251">
        <v>10853</v>
      </c>
      <c r="H17" s="99">
        <v>0.1</v>
      </c>
      <c r="I17" s="251">
        <v>5600</v>
      </c>
      <c r="J17" s="99">
        <v>0</v>
      </c>
      <c r="K17" s="251">
        <v>17700</v>
      </c>
      <c r="L17" s="99">
        <v>0.1</v>
      </c>
    </row>
    <row r="18" spans="1:12" s="256" customFormat="1" ht="22.5" customHeight="1">
      <c r="A18" s="159" t="s">
        <v>201</v>
      </c>
      <c r="B18" s="258" t="s">
        <v>23</v>
      </c>
      <c r="C18" s="361">
        <v>30699</v>
      </c>
      <c r="D18" s="99">
        <v>0.2</v>
      </c>
      <c r="E18" s="251">
        <v>26002</v>
      </c>
      <c r="F18" s="99">
        <v>0.1</v>
      </c>
      <c r="G18" s="251">
        <v>21296</v>
      </c>
      <c r="H18" s="99">
        <v>0.1</v>
      </c>
      <c r="I18" s="251">
        <v>16580</v>
      </c>
      <c r="J18" s="99">
        <v>0.1</v>
      </c>
      <c r="K18" s="251">
        <v>11855</v>
      </c>
      <c r="L18" s="99">
        <v>0.1</v>
      </c>
    </row>
    <row r="19" spans="1:12" s="256" customFormat="1" ht="21" customHeight="1">
      <c r="A19" s="159" t="s">
        <v>32</v>
      </c>
      <c r="B19" s="258" t="s">
        <v>183</v>
      </c>
      <c r="C19" s="361">
        <v>6988549</v>
      </c>
      <c r="D19" s="99">
        <v>36.6</v>
      </c>
      <c r="E19" s="251">
        <v>6820849</v>
      </c>
      <c r="F19" s="99">
        <v>34.5</v>
      </c>
      <c r="G19" s="251">
        <v>6619607</v>
      </c>
      <c r="H19" s="99">
        <v>32.4</v>
      </c>
      <c r="I19" s="251">
        <v>6459035</v>
      </c>
      <c r="J19" s="99">
        <v>28.8</v>
      </c>
      <c r="K19" s="251">
        <v>6031902</v>
      </c>
      <c r="L19" s="99">
        <v>27.7</v>
      </c>
    </row>
    <row r="20" spans="1:12" s="256" customFormat="1" ht="22.5" customHeight="1">
      <c r="A20" s="159" t="s">
        <v>202</v>
      </c>
      <c r="B20" s="258" t="s">
        <v>211</v>
      </c>
      <c r="C20" s="165">
        <v>0</v>
      </c>
      <c r="D20" s="99">
        <v>0</v>
      </c>
      <c r="E20" s="99">
        <v>0</v>
      </c>
      <c r="F20" s="99">
        <v>0</v>
      </c>
      <c r="G20" s="165">
        <v>0</v>
      </c>
      <c r="H20" s="99">
        <v>0</v>
      </c>
      <c r="I20" s="165">
        <v>0</v>
      </c>
      <c r="J20" s="99">
        <v>0</v>
      </c>
      <c r="K20" s="99">
        <v>0</v>
      </c>
      <c r="L20" s="99">
        <v>0</v>
      </c>
    </row>
    <row r="21" spans="1:12" s="256" customFormat="1" ht="22.5" customHeight="1">
      <c r="A21" s="159" t="s">
        <v>204</v>
      </c>
      <c r="B21" s="258" t="s">
        <v>212</v>
      </c>
      <c r="C21" s="361">
        <v>173702</v>
      </c>
      <c r="D21" s="99">
        <v>0.9</v>
      </c>
      <c r="E21" s="251">
        <v>146608</v>
      </c>
      <c r="F21" s="99">
        <v>0.7</v>
      </c>
      <c r="G21" s="251">
        <v>157474</v>
      </c>
      <c r="H21" s="99">
        <v>0.8</v>
      </c>
      <c r="I21" s="251">
        <v>128461</v>
      </c>
      <c r="J21" s="99">
        <v>0.6</v>
      </c>
      <c r="K21" s="251">
        <v>104900</v>
      </c>
      <c r="L21" s="99">
        <v>0.5</v>
      </c>
    </row>
    <row r="22" spans="1:12" s="256" customFormat="1" ht="22.5" customHeight="1">
      <c r="A22" s="159" t="s">
        <v>140</v>
      </c>
      <c r="B22" s="258" t="s">
        <v>213</v>
      </c>
      <c r="C22" s="131">
        <v>135771</v>
      </c>
      <c r="D22" s="99">
        <v>0.7</v>
      </c>
      <c r="E22" s="131">
        <v>105851</v>
      </c>
      <c r="F22" s="99">
        <v>0.5</v>
      </c>
      <c r="G22" s="131">
        <v>78367</v>
      </c>
      <c r="H22" s="99">
        <v>0.4</v>
      </c>
      <c r="I22" s="131">
        <v>54805</v>
      </c>
      <c r="J22" s="99">
        <v>0.2</v>
      </c>
      <c r="K22" s="131">
        <v>34832</v>
      </c>
      <c r="L22" s="99">
        <v>0.2</v>
      </c>
    </row>
    <row r="23" spans="1:12" s="256" customFormat="1" ht="22.5" customHeight="1">
      <c r="A23" s="159" t="s">
        <v>168</v>
      </c>
      <c r="B23" s="258" t="s">
        <v>69</v>
      </c>
      <c r="C23" s="361">
        <v>775993</v>
      </c>
      <c r="D23" s="99">
        <v>4.0999999999999996</v>
      </c>
      <c r="E23" s="251">
        <v>753463</v>
      </c>
      <c r="F23" s="99">
        <v>3.8</v>
      </c>
      <c r="G23" s="251">
        <v>771029</v>
      </c>
      <c r="H23" s="99">
        <v>3.8</v>
      </c>
      <c r="I23" s="251">
        <v>884300</v>
      </c>
      <c r="J23" s="99">
        <v>3.9</v>
      </c>
      <c r="K23" s="251">
        <v>936443</v>
      </c>
      <c r="L23" s="99">
        <v>4.3</v>
      </c>
    </row>
    <row r="24" spans="1:12" s="256" customFormat="1" ht="22.5" customHeight="1">
      <c r="A24" s="159" t="s">
        <v>205</v>
      </c>
      <c r="B24" s="258" t="s">
        <v>108</v>
      </c>
      <c r="C24" s="131">
        <v>58612</v>
      </c>
      <c r="D24" s="99">
        <v>0.3</v>
      </c>
      <c r="E24" s="131">
        <v>44306</v>
      </c>
      <c r="F24" s="99">
        <v>0.2</v>
      </c>
      <c r="G24" s="131">
        <v>30000</v>
      </c>
      <c r="H24" s="99">
        <v>0.1</v>
      </c>
      <c r="I24" s="131">
        <v>15694</v>
      </c>
      <c r="J24" s="99">
        <v>0.1</v>
      </c>
      <c r="K24" s="131">
        <v>1387</v>
      </c>
      <c r="L24" s="99">
        <v>0</v>
      </c>
    </row>
    <row r="25" spans="1:12" s="256" customFormat="1" ht="22.5" customHeight="1">
      <c r="A25" s="159" t="s">
        <v>192</v>
      </c>
      <c r="B25" s="258" t="s">
        <v>214</v>
      </c>
      <c r="C25" s="165">
        <v>0</v>
      </c>
      <c r="D25" s="99">
        <v>0</v>
      </c>
      <c r="E25" s="99">
        <v>0</v>
      </c>
      <c r="F25" s="99">
        <v>0</v>
      </c>
      <c r="G25" s="165">
        <v>0</v>
      </c>
      <c r="H25" s="99">
        <v>0</v>
      </c>
      <c r="I25" s="165">
        <v>0</v>
      </c>
      <c r="J25" s="99">
        <v>0</v>
      </c>
      <c r="K25" s="99">
        <v>0</v>
      </c>
      <c r="L25" s="99">
        <v>0</v>
      </c>
    </row>
    <row r="26" spans="1:12" s="256" customFormat="1" ht="22.5" customHeight="1">
      <c r="A26" s="159" t="s">
        <v>248</v>
      </c>
      <c r="B26" s="258" t="s">
        <v>7</v>
      </c>
      <c r="C26" s="361">
        <v>35535</v>
      </c>
      <c r="D26" s="99">
        <v>0.2</v>
      </c>
      <c r="E26" s="251">
        <v>23662</v>
      </c>
      <c r="F26" s="99">
        <v>0.1</v>
      </c>
      <c r="G26" s="251">
        <v>15051</v>
      </c>
      <c r="H26" s="99">
        <v>0.1</v>
      </c>
      <c r="I26" s="251">
        <v>8742</v>
      </c>
      <c r="J26" s="99">
        <v>0</v>
      </c>
      <c r="K26" s="251">
        <v>5450</v>
      </c>
      <c r="L26" s="99">
        <v>0</v>
      </c>
    </row>
    <row r="27" spans="1:12" s="256" customFormat="1" ht="6" customHeight="1">
      <c r="A27" s="259"/>
      <c r="B27" s="260"/>
      <c r="C27" s="261"/>
      <c r="D27" s="262"/>
      <c r="E27" s="261"/>
      <c r="F27" s="262"/>
      <c r="G27" s="261"/>
      <c r="H27" s="262"/>
      <c r="I27" s="261"/>
      <c r="J27" s="262"/>
      <c r="K27" s="261"/>
      <c r="L27" s="262"/>
    </row>
    <row r="28" spans="1:12" s="76" customFormat="1" ht="17.25" customHeight="1">
      <c r="A28" s="445" t="s">
        <v>144</v>
      </c>
      <c r="B28" s="445"/>
      <c r="C28" s="445"/>
      <c r="D28" s="445"/>
      <c r="E28" s="445"/>
      <c r="F28" s="445"/>
      <c r="G28" s="445"/>
      <c r="H28" s="445"/>
      <c r="I28" s="445"/>
      <c r="J28" s="227"/>
      <c r="L28" s="227"/>
    </row>
    <row r="29" spans="1:12" s="256" customFormat="1" ht="16.5" customHeight="1">
      <c r="A29" s="426"/>
      <c r="B29" s="426"/>
      <c r="C29" s="166"/>
      <c r="D29" s="166"/>
      <c r="E29" s="263"/>
      <c r="F29" s="166"/>
      <c r="G29" s="263"/>
      <c r="H29" s="166"/>
      <c r="I29" s="263"/>
      <c r="J29" s="166"/>
      <c r="K29" s="264"/>
      <c r="L29" s="166" t="s">
        <v>116</v>
      </c>
    </row>
    <row r="30" spans="1:12" s="71" customFormat="1" ht="19.5" customHeight="1">
      <c r="A30" s="444"/>
      <c r="B30" s="444"/>
    </row>
    <row r="31" spans="1:12" s="74" customFormat="1" ht="19.5" customHeight="1">
      <c r="A31" s="444"/>
      <c r="B31" s="444"/>
    </row>
    <row r="32" spans="1:12" s="156" customFormat="1" ht="22.5" customHeight="1">
      <c r="A32" s="441"/>
      <c r="B32" s="441"/>
    </row>
    <row r="33" spans="1:2" s="71" customFormat="1" ht="30" customHeight="1">
      <c r="A33" s="159"/>
      <c r="B33" s="91"/>
    </row>
    <row r="34" spans="1:2" s="71" customFormat="1" ht="19.5" customHeight="1">
      <c r="A34" s="159"/>
      <c r="B34" s="91"/>
    </row>
    <row r="35" spans="1:2" s="71" customFormat="1" ht="19.5" customHeight="1">
      <c r="A35" s="159"/>
      <c r="B35" s="91"/>
    </row>
    <row r="36" spans="1:2" s="71" customFormat="1" ht="19.5" customHeight="1">
      <c r="A36" s="159"/>
      <c r="B36" s="91"/>
    </row>
    <row r="37" spans="1:2" s="71" customFormat="1" ht="19.5" customHeight="1">
      <c r="A37" s="159"/>
      <c r="B37" s="91"/>
    </row>
    <row r="38" spans="1:2" s="71" customFormat="1" ht="19.5" customHeight="1">
      <c r="A38" s="159"/>
      <c r="B38" s="91"/>
    </row>
    <row r="39" spans="1:2" s="71" customFormat="1" ht="19.5" customHeight="1">
      <c r="A39" s="159"/>
      <c r="B39" s="91"/>
    </row>
    <row r="40" spans="1:2" s="71" customFormat="1" ht="19.5" customHeight="1">
      <c r="A40" s="159"/>
      <c r="B40" s="91"/>
    </row>
    <row r="41" spans="1:2" s="71" customFormat="1" ht="19.5" customHeight="1">
      <c r="A41" s="159"/>
      <c r="B41" s="91"/>
    </row>
    <row r="42" spans="1:2" s="71" customFormat="1" ht="19.5" customHeight="1">
      <c r="A42" s="159"/>
      <c r="B42" s="91"/>
    </row>
    <row r="43" spans="1:2" s="71" customFormat="1" ht="19.5" customHeight="1">
      <c r="A43" s="159"/>
      <c r="B43" s="91"/>
    </row>
    <row r="44" spans="1:2" s="71" customFormat="1" ht="19.5" customHeight="1">
      <c r="A44" s="159"/>
      <c r="B44" s="91"/>
    </row>
    <row r="45" spans="1:2" s="71" customFormat="1" ht="19.5" customHeight="1">
      <c r="A45" s="159"/>
      <c r="B45" s="91"/>
    </row>
    <row r="46" spans="1:2" s="71" customFormat="1" ht="19.5" customHeight="1">
      <c r="A46" s="159"/>
      <c r="B46" s="91"/>
    </row>
    <row r="47" spans="1:2" s="71" customFormat="1" ht="19.5" customHeight="1">
      <c r="A47" s="159"/>
      <c r="B47" s="91"/>
    </row>
    <row r="48" spans="1:2" s="71" customFormat="1" ht="19.5" customHeight="1">
      <c r="A48" s="159"/>
      <c r="B48" s="91"/>
    </row>
    <row r="49" spans="1:15" s="71" customFormat="1" ht="19.5" customHeight="1">
      <c r="A49" s="159"/>
      <c r="B49" s="91"/>
      <c r="C49" s="167"/>
      <c r="D49" s="167"/>
      <c r="E49" s="167"/>
      <c r="F49" s="167"/>
    </row>
    <row r="50" spans="1:15" s="71" customFormat="1" ht="6" customHeight="1">
      <c r="A50" s="160"/>
      <c r="B50" s="160"/>
    </row>
    <row r="51" spans="1:15" s="71" customFormat="1" ht="21.75" customHeight="1">
      <c r="A51" s="160"/>
      <c r="B51" s="160"/>
      <c r="G51" s="167"/>
      <c r="H51" s="167"/>
      <c r="I51" s="167"/>
      <c r="J51" s="167"/>
      <c r="K51" s="167"/>
      <c r="L51" s="167"/>
      <c r="M51" s="167"/>
      <c r="N51" s="167"/>
      <c r="O51" s="167"/>
    </row>
    <row r="52" spans="1:15" s="71" customFormat="1" ht="15">
      <c r="A52" s="160"/>
      <c r="B52" s="160"/>
      <c r="C52" s="73"/>
      <c r="D52" s="73"/>
      <c r="E52" s="169"/>
      <c r="F52" s="170"/>
    </row>
    <row r="53" spans="1:15" s="71" customFormat="1" ht="15">
      <c r="A53" s="161"/>
      <c r="B53" s="161"/>
      <c r="C53" s="73"/>
      <c r="D53" s="73"/>
      <c r="E53" s="169"/>
      <c r="F53" s="170"/>
    </row>
    <row r="54" spans="1:15" s="71" customFormat="1" ht="15">
      <c r="A54" s="161"/>
      <c r="B54" s="161"/>
      <c r="C54" s="73"/>
      <c r="D54" s="73"/>
      <c r="E54" s="169"/>
      <c r="F54" s="170"/>
    </row>
    <row r="55" spans="1:15" s="71" customFormat="1" ht="15">
      <c r="A55" s="161"/>
      <c r="B55" s="161"/>
      <c r="C55" s="73"/>
      <c r="D55" s="73"/>
      <c r="E55" s="169"/>
      <c r="F55" s="170"/>
    </row>
    <row r="56" spans="1:15" s="71" customFormat="1" ht="15">
      <c r="A56" s="161"/>
      <c r="B56" s="161"/>
      <c r="C56" s="73"/>
      <c r="D56" s="73"/>
      <c r="E56" s="169"/>
      <c r="F56" s="170"/>
    </row>
    <row r="57" spans="1:15" s="71" customFormat="1" ht="15">
      <c r="A57" s="161"/>
      <c r="B57" s="161"/>
      <c r="C57" s="73"/>
      <c r="D57" s="73"/>
      <c r="E57" s="169"/>
      <c r="F57" s="170"/>
    </row>
    <row r="58" spans="1:15" s="71" customFormat="1" ht="15">
      <c r="A58" s="161"/>
      <c r="B58" s="161"/>
      <c r="C58" s="73"/>
      <c r="D58" s="73"/>
      <c r="E58" s="169"/>
      <c r="F58" s="170"/>
    </row>
    <row r="59" spans="1:15" s="71" customFormat="1" ht="15">
      <c r="A59" s="161"/>
      <c r="B59" s="161"/>
      <c r="C59" s="73"/>
      <c r="D59" s="73"/>
      <c r="E59" s="169"/>
      <c r="F59" s="170"/>
    </row>
    <row r="60" spans="1:15" s="71" customFormat="1" ht="15">
      <c r="A60" s="161"/>
      <c r="B60" s="161"/>
      <c r="C60" s="73"/>
      <c r="D60" s="73"/>
      <c r="E60" s="169"/>
      <c r="F60" s="170"/>
    </row>
    <row r="61" spans="1:15" s="71" customFormat="1" ht="15">
      <c r="A61" s="161"/>
      <c r="B61" s="161"/>
      <c r="C61" s="73"/>
      <c r="D61" s="73"/>
      <c r="E61" s="169"/>
      <c r="F61" s="170"/>
    </row>
    <row r="62" spans="1:15" s="71" customFormat="1" ht="15">
      <c r="A62" s="161"/>
      <c r="B62" s="161"/>
      <c r="C62" s="73"/>
      <c r="D62" s="73"/>
      <c r="E62" s="169"/>
      <c r="F62" s="170"/>
    </row>
    <row r="63" spans="1:15" s="71" customFormat="1" ht="15">
      <c r="A63" s="161"/>
      <c r="B63" s="161"/>
      <c r="C63" s="73"/>
      <c r="D63" s="73"/>
      <c r="E63" s="169"/>
      <c r="F63" s="170"/>
    </row>
    <row r="64" spans="1:15" s="71" customFormat="1" ht="15">
      <c r="A64" s="161"/>
      <c r="B64" s="161"/>
      <c r="C64" s="73"/>
      <c r="D64" s="73"/>
      <c r="E64" s="169"/>
      <c r="F64" s="170"/>
    </row>
    <row r="65" spans="1:6" s="71" customFormat="1" ht="15">
      <c r="A65" s="161"/>
      <c r="B65" s="161"/>
      <c r="C65" s="73"/>
      <c r="D65" s="73"/>
      <c r="E65" s="169"/>
      <c r="F65" s="170"/>
    </row>
    <row r="66" spans="1:6" s="71" customFormat="1" ht="15">
      <c r="A66" s="161"/>
      <c r="B66" s="161"/>
      <c r="C66" s="73"/>
      <c r="D66" s="73"/>
      <c r="E66" s="169"/>
      <c r="F66" s="170"/>
    </row>
    <row r="67" spans="1:6" s="71" customFormat="1" ht="15">
      <c r="A67" s="161"/>
      <c r="B67" s="161"/>
      <c r="C67" s="73"/>
      <c r="D67" s="73"/>
      <c r="E67" s="169"/>
      <c r="F67" s="170"/>
    </row>
    <row r="68" spans="1:6" s="71" customFormat="1" ht="15">
      <c r="A68" s="161"/>
      <c r="B68" s="161"/>
      <c r="C68" s="73"/>
      <c r="D68" s="73"/>
      <c r="E68" s="169"/>
      <c r="F68" s="170"/>
    </row>
    <row r="69" spans="1:6" s="71" customFormat="1" ht="15">
      <c r="A69" s="161"/>
      <c r="B69" s="161"/>
      <c r="C69" s="73"/>
      <c r="D69" s="73"/>
      <c r="E69" s="169"/>
      <c r="F69" s="170"/>
    </row>
    <row r="70" spans="1:6" s="71" customFormat="1" ht="15">
      <c r="A70" s="161"/>
      <c r="B70" s="161"/>
      <c r="C70" s="73"/>
      <c r="D70" s="73"/>
      <c r="E70" s="169"/>
      <c r="F70" s="170"/>
    </row>
    <row r="71" spans="1:6" s="71" customFormat="1" ht="15">
      <c r="A71" s="161"/>
      <c r="B71" s="161"/>
      <c r="C71" s="73"/>
      <c r="D71" s="73"/>
      <c r="E71" s="169"/>
      <c r="F71" s="170"/>
    </row>
    <row r="72" spans="1:6" s="71" customFormat="1" ht="15">
      <c r="A72" s="161"/>
      <c r="B72" s="161"/>
      <c r="C72" s="73"/>
      <c r="D72" s="73"/>
      <c r="E72" s="169"/>
      <c r="F72" s="170"/>
    </row>
    <row r="73" spans="1:6" s="71" customFormat="1" ht="15">
      <c r="A73" s="161"/>
      <c r="B73" s="161"/>
      <c r="C73" s="73"/>
      <c r="D73" s="73"/>
      <c r="E73" s="169"/>
      <c r="F73" s="170"/>
    </row>
    <row r="74" spans="1:6" s="71" customFormat="1" ht="15">
      <c r="A74" s="161"/>
      <c r="B74" s="161"/>
      <c r="C74" s="73"/>
      <c r="D74" s="73"/>
      <c r="E74" s="169"/>
      <c r="F74" s="170"/>
    </row>
    <row r="75" spans="1:6" s="71" customFormat="1" ht="15">
      <c r="A75" s="161"/>
      <c r="B75" s="161"/>
      <c r="C75" s="73"/>
      <c r="D75" s="73"/>
      <c r="E75" s="169"/>
      <c r="F75" s="170"/>
    </row>
    <row r="76" spans="1:6" s="71" customFormat="1" ht="15">
      <c r="A76" s="161"/>
      <c r="B76" s="161"/>
      <c r="C76" s="73"/>
      <c r="D76" s="73"/>
      <c r="E76" s="169"/>
      <c r="F76" s="170"/>
    </row>
    <row r="77" spans="1:6" s="71" customFormat="1" ht="15">
      <c r="A77" s="161"/>
      <c r="B77" s="161"/>
      <c r="C77" s="73"/>
      <c r="D77" s="73"/>
      <c r="E77" s="169"/>
      <c r="F77" s="170"/>
    </row>
    <row r="78" spans="1:6" s="71" customFormat="1" ht="15">
      <c r="A78" s="161"/>
      <c r="B78" s="161"/>
      <c r="C78" s="73"/>
      <c r="D78" s="73"/>
      <c r="E78" s="169"/>
      <c r="F78" s="170"/>
    </row>
    <row r="79" spans="1:6" s="71" customFormat="1" ht="15">
      <c r="A79" s="161"/>
      <c r="B79" s="161"/>
      <c r="C79" s="73"/>
      <c r="D79" s="73"/>
      <c r="E79" s="169"/>
      <c r="F79" s="170"/>
    </row>
    <row r="80" spans="1:6" s="71" customFormat="1" ht="15">
      <c r="A80" s="161"/>
      <c r="B80" s="161"/>
      <c r="C80" s="73"/>
      <c r="D80" s="73"/>
      <c r="E80" s="169"/>
      <c r="F80" s="170"/>
    </row>
    <row r="81" spans="1:6" s="71" customFormat="1" ht="15">
      <c r="A81" s="161"/>
      <c r="B81" s="161"/>
      <c r="C81" s="73"/>
      <c r="D81" s="73"/>
      <c r="E81" s="169"/>
      <c r="F81" s="170"/>
    </row>
    <row r="82" spans="1:6" s="71" customFormat="1" ht="15">
      <c r="A82" s="161"/>
      <c r="B82" s="161"/>
      <c r="C82" s="73"/>
      <c r="D82" s="73"/>
      <c r="E82" s="169"/>
      <c r="F82" s="170"/>
    </row>
    <row r="83" spans="1:6" s="71" customFormat="1" ht="15">
      <c r="A83" s="161"/>
      <c r="B83" s="161"/>
      <c r="C83" s="73"/>
      <c r="D83" s="73"/>
      <c r="E83" s="169"/>
      <c r="F83" s="170"/>
    </row>
    <row r="84" spans="1:6" s="71" customFormat="1" ht="15">
      <c r="A84" s="161"/>
      <c r="B84" s="161"/>
      <c r="C84" s="73"/>
      <c r="D84" s="73"/>
      <c r="E84" s="169"/>
      <c r="F84" s="170"/>
    </row>
    <row r="85" spans="1:6" s="71" customFormat="1" ht="15">
      <c r="A85" s="161"/>
      <c r="B85" s="161"/>
      <c r="C85" s="73"/>
      <c r="D85" s="73"/>
      <c r="E85" s="169"/>
      <c r="F85" s="170"/>
    </row>
    <row r="86" spans="1:6" s="71" customFormat="1" ht="15">
      <c r="A86" s="161"/>
      <c r="B86" s="161"/>
      <c r="C86" s="73"/>
      <c r="D86" s="73"/>
      <c r="E86" s="169"/>
      <c r="F86" s="170"/>
    </row>
    <row r="87" spans="1:6" s="71" customFormat="1" ht="15">
      <c r="A87" s="161"/>
      <c r="B87" s="161"/>
      <c r="C87" s="73"/>
      <c r="D87" s="73"/>
      <c r="E87" s="169"/>
      <c r="F87" s="170"/>
    </row>
    <row r="88" spans="1:6" s="71" customFormat="1" ht="15">
      <c r="A88" s="161"/>
      <c r="B88" s="161"/>
      <c r="C88" s="73"/>
      <c r="D88" s="73"/>
      <c r="E88" s="169"/>
      <c r="F88" s="170"/>
    </row>
    <row r="89" spans="1:6" s="71" customFormat="1" ht="15">
      <c r="A89" s="161"/>
      <c r="B89" s="161"/>
      <c r="C89" s="73"/>
      <c r="D89" s="73"/>
      <c r="E89" s="169"/>
      <c r="F89" s="170"/>
    </row>
    <row r="90" spans="1:6" s="71" customFormat="1" ht="15">
      <c r="A90" s="161"/>
      <c r="B90" s="161"/>
      <c r="C90" s="73"/>
      <c r="D90" s="73"/>
      <c r="E90" s="169"/>
      <c r="F90" s="170"/>
    </row>
    <row r="91" spans="1:6" s="71" customFormat="1" ht="15">
      <c r="A91" s="161"/>
      <c r="B91" s="161"/>
      <c r="C91" s="73"/>
      <c r="D91" s="73"/>
      <c r="E91" s="169"/>
      <c r="F91" s="170"/>
    </row>
    <row r="92" spans="1:6" s="71" customFormat="1" ht="15">
      <c r="A92" s="161"/>
      <c r="B92" s="161"/>
      <c r="C92" s="73"/>
      <c r="D92" s="73"/>
      <c r="E92" s="169"/>
      <c r="F92" s="170"/>
    </row>
    <row r="93" spans="1:6" s="71" customFormat="1" ht="15">
      <c r="A93" s="161"/>
      <c r="B93" s="161"/>
      <c r="C93" s="73"/>
      <c r="D93" s="73"/>
      <c r="E93" s="169"/>
      <c r="F93" s="170"/>
    </row>
    <row r="94" spans="1:6" s="71" customFormat="1" ht="15">
      <c r="A94" s="161"/>
      <c r="B94" s="161"/>
      <c r="C94" s="73"/>
      <c r="D94" s="73"/>
      <c r="E94" s="169"/>
      <c r="F94" s="170"/>
    </row>
    <row r="95" spans="1:6" s="71" customFormat="1" ht="15">
      <c r="A95" s="161"/>
      <c r="B95" s="161"/>
      <c r="C95" s="73"/>
      <c r="D95" s="73"/>
      <c r="E95" s="169"/>
      <c r="F95" s="170"/>
    </row>
    <row r="96" spans="1:6" s="71" customFormat="1" ht="15">
      <c r="A96" s="161"/>
      <c r="B96" s="161"/>
      <c r="C96" s="73"/>
      <c r="D96" s="73"/>
      <c r="E96" s="169"/>
      <c r="F96" s="170"/>
    </row>
    <row r="97" spans="1:6" s="71" customFormat="1" ht="15">
      <c r="A97" s="161"/>
      <c r="B97" s="161"/>
      <c r="C97" s="73"/>
      <c r="D97" s="73"/>
      <c r="E97" s="169"/>
      <c r="F97" s="170"/>
    </row>
    <row r="98" spans="1:6" s="71" customFormat="1" ht="15">
      <c r="A98" s="161"/>
      <c r="B98" s="161"/>
      <c r="C98" s="73"/>
      <c r="D98" s="73"/>
      <c r="E98" s="169"/>
      <c r="F98" s="170"/>
    </row>
    <row r="99" spans="1:6" s="71" customFormat="1" ht="15">
      <c r="A99" s="161"/>
      <c r="B99" s="161"/>
      <c r="C99" s="73"/>
      <c r="D99" s="73"/>
      <c r="E99" s="169"/>
      <c r="F99" s="170"/>
    </row>
    <row r="100" spans="1:6" s="71" customFormat="1" ht="15">
      <c r="A100" s="161"/>
      <c r="B100" s="161"/>
      <c r="C100" s="73"/>
      <c r="D100" s="73"/>
      <c r="E100" s="169"/>
      <c r="F100" s="170"/>
    </row>
    <row r="101" spans="1:6" s="71" customFormat="1" ht="15">
      <c r="A101" s="161"/>
      <c r="B101" s="161"/>
      <c r="C101" s="73"/>
      <c r="D101" s="73"/>
      <c r="E101" s="169"/>
      <c r="F101" s="170"/>
    </row>
    <row r="102" spans="1:6" s="71" customFormat="1" ht="15">
      <c r="A102" s="161"/>
      <c r="B102" s="161"/>
      <c r="C102" s="73"/>
      <c r="D102" s="73"/>
      <c r="E102" s="169"/>
      <c r="F102" s="170"/>
    </row>
    <row r="103" spans="1:6" s="71" customFormat="1" ht="15">
      <c r="A103" s="161"/>
      <c r="B103" s="161"/>
      <c r="C103" s="73"/>
      <c r="D103" s="73"/>
      <c r="E103" s="169"/>
      <c r="F103" s="170"/>
    </row>
    <row r="104" spans="1:6" s="71" customFormat="1" ht="15">
      <c r="A104" s="161"/>
      <c r="B104" s="161"/>
      <c r="C104" s="73"/>
      <c r="D104" s="73"/>
      <c r="E104" s="169"/>
      <c r="F104" s="170"/>
    </row>
    <row r="105" spans="1:6" s="71" customFormat="1" ht="15">
      <c r="A105" s="161"/>
      <c r="B105" s="161"/>
      <c r="C105" s="73"/>
      <c r="D105" s="73"/>
      <c r="E105" s="169"/>
      <c r="F105" s="170"/>
    </row>
    <row r="106" spans="1:6" s="71" customFormat="1" ht="15">
      <c r="A106" s="161"/>
      <c r="B106" s="161"/>
      <c r="C106" s="73"/>
      <c r="D106" s="73"/>
      <c r="E106" s="169"/>
      <c r="F106" s="170"/>
    </row>
    <row r="107" spans="1:6" s="71" customFormat="1" ht="15">
      <c r="A107" s="161"/>
      <c r="B107" s="161"/>
      <c r="C107" s="73"/>
      <c r="D107" s="73"/>
      <c r="E107" s="169"/>
      <c r="F107" s="170"/>
    </row>
    <row r="108" spans="1:6" s="71" customFormat="1" ht="15">
      <c r="A108" s="161"/>
      <c r="B108" s="161"/>
      <c r="C108" s="73"/>
      <c r="D108" s="73"/>
      <c r="E108" s="169"/>
      <c r="F108" s="170"/>
    </row>
    <row r="109" spans="1:6" s="71" customFormat="1" ht="15">
      <c r="A109" s="161"/>
      <c r="B109" s="161"/>
      <c r="C109" s="73"/>
      <c r="D109" s="73"/>
      <c r="E109" s="169"/>
      <c r="F109" s="170"/>
    </row>
    <row r="110" spans="1:6" s="71" customFormat="1" ht="15">
      <c r="A110" s="161"/>
      <c r="B110" s="161"/>
      <c r="C110" s="73"/>
      <c r="D110" s="73"/>
      <c r="E110" s="169"/>
      <c r="F110" s="170"/>
    </row>
    <row r="111" spans="1:6" s="71" customFormat="1" ht="15">
      <c r="A111" s="161"/>
      <c r="B111" s="161"/>
      <c r="C111" s="73"/>
      <c r="D111" s="73"/>
      <c r="E111" s="169"/>
      <c r="F111" s="170"/>
    </row>
    <row r="112" spans="1:6" s="71" customFormat="1" ht="15">
      <c r="A112" s="161"/>
      <c r="B112" s="161"/>
      <c r="C112" s="73"/>
      <c r="D112" s="73"/>
      <c r="E112" s="169"/>
      <c r="F112" s="170"/>
    </row>
    <row r="113" spans="1:6" s="71" customFormat="1" ht="15">
      <c r="A113" s="161"/>
      <c r="B113" s="161"/>
      <c r="C113" s="73"/>
      <c r="D113" s="73"/>
      <c r="E113" s="169"/>
      <c r="F113" s="170"/>
    </row>
    <row r="114" spans="1:6" s="71" customFormat="1" ht="15">
      <c r="A114" s="161"/>
      <c r="B114" s="161"/>
      <c r="C114" s="73"/>
      <c r="D114" s="73"/>
      <c r="E114" s="169"/>
      <c r="F114" s="170"/>
    </row>
    <row r="115" spans="1:6" s="71" customFormat="1" ht="15">
      <c r="A115" s="161"/>
      <c r="B115" s="161"/>
      <c r="C115" s="73"/>
      <c r="D115" s="73"/>
      <c r="E115" s="169"/>
      <c r="F115" s="170"/>
    </row>
    <row r="116" spans="1:6" s="71" customFormat="1" ht="15">
      <c r="A116" s="161"/>
      <c r="B116" s="161"/>
      <c r="C116" s="73"/>
      <c r="D116" s="73"/>
      <c r="E116" s="169"/>
      <c r="F116" s="170"/>
    </row>
    <row r="117" spans="1:6" s="71" customFormat="1" ht="15">
      <c r="A117" s="161"/>
      <c r="B117" s="161"/>
      <c r="C117" s="73"/>
      <c r="D117" s="73"/>
      <c r="E117" s="169"/>
      <c r="F117" s="170"/>
    </row>
    <row r="118" spans="1:6" s="71" customFormat="1" ht="15">
      <c r="A118" s="161"/>
      <c r="B118" s="161"/>
      <c r="C118" s="73"/>
      <c r="D118" s="73"/>
      <c r="E118" s="169"/>
      <c r="F118" s="170"/>
    </row>
    <row r="119" spans="1:6" s="71" customFormat="1" ht="15">
      <c r="A119" s="161"/>
      <c r="B119" s="161"/>
      <c r="C119" s="73"/>
      <c r="D119" s="73"/>
      <c r="E119" s="169"/>
      <c r="F119" s="170"/>
    </row>
    <row r="120" spans="1:6" s="71" customFormat="1" ht="15">
      <c r="A120" s="161"/>
      <c r="B120" s="161"/>
      <c r="C120" s="73"/>
      <c r="D120" s="73"/>
      <c r="E120" s="169"/>
      <c r="F120" s="170"/>
    </row>
    <row r="121" spans="1:6" s="71" customFormat="1" ht="15">
      <c r="A121" s="161"/>
      <c r="B121" s="161"/>
      <c r="C121" s="73"/>
      <c r="D121" s="73"/>
      <c r="E121" s="169"/>
      <c r="F121" s="170"/>
    </row>
    <row r="122" spans="1:6" s="71" customFormat="1" ht="15">
      <c r="A122" s="161"/>
      <c r="B122" s="161"/>
      <c r="C122" s="73"/>
      <c r="D122" s="73"/>
      <c r="E122" s="169"/>
      <c r="F122" s="170"/>
    </row>
    <row r="123" spans="1:6" s="71" customFormat="1" ht="15">
      <c r="A123" s="161"/>
      <c r="B123" s="161"/>
      <c r="C123" s="73"/>
      <c r="D123" s="73"/>
      <c r="E123" s="169"/>
      <c r="F123" s="170"/>
    </row>
    <row r="124" spans="1:6" s="71" customFormat="1" ht="15">
      <c r="A124" s="161"/>
      <c r="B124" s="161"/>
      <c r="C124" s="73"/>
      <c r="D124" s="73"/>
      <c r="E124" s="169"/>
      <c r="F124" s="170"/>
    </row>
    <row r="125" spans="1:6" s="71" customFormat="1" ht="15">
      <c r="A125" s="161"/>
      <c r="B125" s="161"/>
      <c r="C125" s="73"/>
      <c r="D125" s="73"/>
      <c r="E125" s="169"/>
      <c r="F125" s="170"/>
    </row>
    <row r="126" spans="1:6" s="71" customFormat="1" ht="15">
      <c r="A126" s="161"/>
      <c r="B126" s="161"/>
      <c r="C126" s="73"/>
      <c r="D126" s="73"/>
      <c r="E126" s="169"/>
      <c r="F126" s="170"/>
    </row>
    <row r="127" spans="1:6" s="71" customFormat="1" ht="15">
      <c r="A127" s="161"/>
      <c r="B127" s="161"/>
      <c r="C127" s="73"/>
      <c r="D127" s="73"/>
      <c r="E127" s="169"/>
      <c r="F127" s="170"/>
    </row>
    <row r="128" spans="1:6" s="71" customFormat="1" ht="15">
      <c r="A128" s="161"/>
      <c r="B128" s="161"/>
      <c r="C128" s="73"/>
      <c r="D128" s="73"/>
      <c r="E128" s="169"/>
      <c r="F128" s="170"/>
    </row>
    <row r="129" spans="1:6" s="71" customFormat="1" ht="15">
      <c r="A129" s="161"/>
      <c r="B129" s="161"/>
      <c r="C129" s="73"/>
      <c r="D129" s="73"/>
      <c r="E129" s="169"/>
      <c r="F129" s="170"/>
    </row>
    <row r="130" spans="1:6" s="71" customFormat="1" ht="15">
      <c r="A130" s="161"/>
      <c r="B130" s="161"/>
      <c r="C130" s="73"/>
      <c r="D130" s="73"/>
      <c r="E130" s="169"/>
      <c r="F130" s="170"/>
    </row>
    <row r="131" spans="1:6" s="71" customFormat="1" ht="15">
      <c r="A131" s="161"/>
      <c r="B131" s="161"/>
      <c r="C131" s="73"/>
      <c r="D131" s="73"/>
      <c r="E131" s="169"/>
      <c r="F131" s="170"/>
    </row>
    <row r="132" spans="1:6" s="71" customFormat="1" ht="15">
      <c r="A132" s="161"/>
      <c r="B132" s="161"/>
      <c r="C132" s="73"/>
      <c r="D132" s="73"/>
      <c r="E132" s="169"/>
      <c r="F132" s="170"/>
    </row>
    <row r="133" spans="1:6" s="71" customFormat="1" ht="15">
      <c r="A133" s="161"/>
      <c r="B133" s="161"/>
      <c r="C133" s="73"/>
      <c r="D133" s="73"/>
      <c r="E133" s="169"/>
      <c r="F133" s="170"/>
    </row>
    <row r="134" spans="1:6" s="71" customFormat="1" ht="15">
      <c r="A134" s="161"/>
      <c r="B134" s="161"/>
      <c r="C134" s="73"/>
      <c r="D134" s="73"/>
      <c r="E134" s="169"/>
      <c r="F134" s="170"/>
    </row>
    <row r="135" spans="1:6" s="71" customFormat="1" ht="15">
      <c r="A135" s="161"/>
      <c r="B135" s="161"/>
      <c r="C135" s="73"/>
      <c r="D135" s="73"/>
      <c r="E135" s="169"/>
      <c r="F135" s="170"/>
    </row>
    <row r="136" spans="1:6" s="71" customFormat="1" ht="15">
      <c r="A136" s="161"/>
      <c r="B136" s="161"/>
      <c r="C136" s="73"/>
      <c r="D136" s="73"/>
      <c r="E136" s="169"/>
      <c r="F136" s="170"/>
    </row>
    <row r="137" spans="1:6" s="71" customFormat="1" ht="15">
      <c r="A137" s="161"/>
      <c r="B137" s="161"/>
      <c r="C137" s="73"/>
      <c r="D137" s="73"/>
      <c r="E137" s="169"/>
      <c r="F137" s="170"/>
    </row>
  </sheetData>
  <mergeCells count="10">
    <mergeCell ref="A1:L1"/>
    <mergeCell ref="A3:B3"/>
    <mergeCell ref="I4:J4"/>
    <mergeCell ref="K4:L4"/>
    <mergeCell ref="A6:B6"/>
    <mergeCell ref="A32:B32"/>
    <mergeCell ref="A4:B5"/>
    <mergeCell ref="A30:B31"/>
    <mergeCell ref="A28:I28"/>
    <mergeCell ref="A29:B29"/>
  </mergeCells>
  <phoneticPr fontId="8"/>
  <printOptions horizontalCentered="1"/>
  <pageMargins left="0.49038461538461536" right="0.35433070866141736" top="0.98425196850393681" bottom="0.59055118110236227" header="0.51181102362204722" footer="0.51181102362204722"/>
  <pageSetup paperSize="9" scale="80" orientation="portrait" horizontalDpi="65532" verticalDpi="65532" r:id="rId1"/>
  <headerFooter alignWithMargins="0"/>
  <ignoredErrors>
    <ignoredError sqref="A8:A26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04"/>
  <sheetViews>
    <sheetView showGridLines="0" zoomScaleSheetLayoutView="70" workbookViewId="0">
      <selection sqref="A1:G1"/>
    </sheetView>
  </sheetViews>
  <sheetFormatPr defaultColWidth="11.125" defaultRowHeight="14.25"/>
  <cols>
    <col min="1" max="1" width="13.125" style="172" customWidth="1"/>
    <col min="2" max="3" width="15.5" style="172" customWidth="1"/>
    <col min="4" max="7" width="15.5" style="2" customWidth="1"/>
    <col min="8" max="9" width="7" style="2" customWidth="1"/>
    <col min="10" max="10" width="5.25" style="2" customWidth="1"/>
    <col min="11" max="27" width="7" style="2" customWidth="1"/>
    <col min="28" max="16384" width="11.125" style="2"/>
  </cols>
  <sheetData>
    <row r="1" spans="1:11" ht="18.75">
      <c r="A1" s="381" t="s">
        <v>333</v>
      </c>
      <c r="B1" s="381"/>
      <c r="C1" s="381"/>
      <c r="D1" s="381"/>
      <c r="E1" s="381"/>
      <c r="F1" s="381"/>
      <c r="G1" s="381"/>
      <c r="H1" s="185"/>
      <c r="I1" s="185"/>
      <c r="J1" s="185"/>
      <c r="K1" s="185"/>
    </row>
    <row r="2" spans="1:11" ht="8.25" customHeight="1">
      <c r="A2" s="174"/>
      <c r="B2" s="179"/>
      <c r="C2" s="179"/>
      <c r="D2" s="179"/>
      <c r="E2" s="179"/>
      <c r="F2" s="179"/>
      <c r="G2" s="179"/>
      <c r="H2" s="185"/>
      <c r="I2" s="185"/>
      <c r="J2" s="185"/>
      <c r="K2" s="185"/>
    </row>
    <row r="3" spans="1:11" s="22" customFormat="1" ht="17.25" customHeight="1">
      <c r="A3" s="2"/>
      <c r="B3" s="172"/>
      <c r="C3" s="2"/>
      <c r="D3" s="2"/>
      <c r="E3" s="2"/>
      <c r="F3" s="2"/>
      <c r="G3" s="69" t="s">
        <v>83</v>
      </c>
    </row>
    <row r="4" spans="1:11" s="22" customFormat="1" ht="20.25" customHeight="1">
      <c r="A4" s="401" t="s">
        <v>42</v>
      </c>
      <c r="B4" s="417" t="s">
        <v>145</v>
      </c>
      <c r="C4" s="400"/>
      <c r="D4" s="452" t="s">
        <v>59</v>
      </c>
      <c r="E4" s="442"/>
      <c r="F4" s="452" t="s">
        <v>81</v>
      </c>
      <c r="G4" s="442"/>
    </row>
    <row r="5" spans="1:11" s="22" customFormat="1" ht="20.25" customHeight="1">
      <c r="A5" s="412"/>
      <c r="B5" s="34" t="s">
        <v>225</v>
      </c>
      <c r="C5" s="183" t="s">
        <v>48</v>
      </c>
      <c r="D5" s="184" t="s">
        <v>225</v>
      </c>
      <c r="E5" s="183" t="s">
        <v>226</v>
      </c>
      <c r="F5" s="184" t="s">
        <v>225</v>
      </c>
      <c r="G5" s="183" t="s">
        <v>48</v>
      </c>
    </row>
    <row r="6" spans="1:11" s="173" customFormat="1" ht="23.25" customHeight="1">
      <c r="A6" s="175">
        <v>30</v>
      </c>
      <c r="B6" s="96">
        <v>3252495</v>
      </c>
      <c r="C6" s="96">
        <v>3553721</v>
      </c>
      <c r="D6" s="96">
        <v>435884</v>
      </c>
      <c r="E6" s="96">
        <v>427351</v>
      </c>
      <c r="F6" s="96">
        <v>134627</v>
      </c>
      <c r="G6" s="96">
        <v>134627</v>
      </c>
    </row>
    <row r="7" spans="1:11" s="173" customFormat="1" ht="23.25" customHeight="1">
      <c r="A7" s="176" t="s">
        <v>353</v>
      </c>
      <c r="B7" s="96">
        <v>3100748</v>
      </c>
      <c r="C7" s="96">
        <v>3377933</v>
      </c>
      <c r="D7" s="96">
        <v>441527</v>
      </c>
      <c r="E7" s="96">
        <v>433762</v>
      </c>
      <c r="F7" s="96" t="s">
        <v>74</v>
      </c>
      <c r="G7" s="96" t="s">
        <v>74</v>
      </c>
    </row>
    <row r="8" spans="1:11" s="173" customFormat="1" ht="23.25" customHeight="1">
      <c r="A8" s="177" t="s">
        <v>253</v>
      </c>
      <c r="B8" s="96">
        <v>3160216</v>
      </c>
      <c r="C8" s="96">
        <v>3387591</v>
      </c>
      <c r="D8" s="96">
        <v>449347</v>
      </c>
      <c r="E8" s="96">
        <v>441014</v>
      </c>
      <c r="F8" s="96" t="s">
        <v>74</v>
      </c>
      <c r="G8" s="96" t="s">
        <v>74</v>
      </c>
    </row>
    <row r="9" spans="1:11" s="173" customFormat="1" ht="23.25" customHeight="1">
      <c r="A9" s="175" t="s">
        <v>294</v>
      </c>
      <c r="B9" s="96">
        <v>3492256</v>
      </c>
      <c r="C9" s="96">
        <v>3420539</v>
      </c>
      <c r="D9" s="96">
        <v>448587</v>
      </c>
      <c r="E9" s="96">
        <v>435606</v>
      </c>
      <c r="F9" s="96" t="s">
        <v>74</v>
      </c>
      <c r="G9" s="96" t="s">
        <v>74</v>
      </c>
    </row>
    <row r="10" spans="1:11" s="173" customFormat="1" ht="23.25" customHeight="1">
      <c r="A10" s="175" t="s">
        <v>317</v>
      </c>
      <c r="B10" s="96">
        <v>3361092</v>
      </c>
      <c r="C10" s="96">
        <v>3310253</v>
      </c>
      <c r="D10" s="96">
        <v>472023</v>
      </c>
      <c r="E10" s="96">
        <v>460005</v>
      </c>
      <c r="F10" s="96" t="s">
        <v>74</v>
      </c>
      <c r="G10" s="96" t="s">
        <v>74</v>
      </c>
    </row>
    <row r="11" spans="1:11" s="22" customFormat="1" ht="7.5" customHeight="1">
      <c r="A11" s="178"/>
      <c r="B11" s="143"/>
      <c r="C11" s="63"/>
      <c r="D11" s="63"/>
      <c r="E11" s="63"/>
      <c r="F11" s="63"/>
      <c r="G11" s="63"/>
    </row>
    <row r="12" spans="1:11" s="22" customFormat="1" ht="27.75" customHeight="1">
      <c r="A12" s="453"/>
      <c r="B12" s="453"/>
      <c r="C12" s="453"/>
      <c r="D12" s="453"/>
      <c r="E12" s="2"/>
      <c r="F12" s="2"/>
      <c r="G12" s="87"/>
    </row>
    <row r="13" spans="1:11" s="22" customFormat="1" ht="20.25" customHeight="1">
      <c r="A13" s="401" t="s">
        <v>42</v>
      </c>
      <c r="B13" s="417" t="s">
        <v>95</v>
      </c>
      <c r="C13" s="401"/>
      <c r="D13" s="451" t="s">
        <v>79</v>
      </c>
      <c r="E13" s="401"/>
      <c r="F13" s="417" t="s">
        <v>65</v>
      </c>
      <c r="G13" s="400"/>
    </row>
    <row r="14" spans="1:11" ht="20.25" customHeight="1">
      <c r="A14" s="412"/>
      <c r="B14" s="180" t="s">
        <v>225</v>
      </c>
      <c r="C14" s="180" t="s">
        <v>48</v>
      </c>
      <c r="D14" s="34" t="s">
        <v>225</v>
      </c>
      <c r="E14" s="34" t="s">
        <v>48</v>
      </c>
      <c r="F14" s="34" t="s">
        <v>225</v>
      </c>
      <c r="G14" s="183" t="s">
        <v>48</v>
      </c>
    </row>
    <row r="15" spans="1:11" ht="23.25" customHeight="1">
      <c r="A15" s="175">
        <v>30</v>
      </c>
      <c r="B15" s="181">
        <v>107598</v>
      </c>
      <c r="C15" s="181">
        <v>107377</v>
      </c>
      <c r="D15" s="96">
        <v>928224</v>
      </c>
      <c r="E15" s="96">
        <v>899418</v>
      </c>
      <c r="F15" s="96">
        <v>1183</v>
      </c>
      <c r="G15" s="96">
        <v>956</v>
      </c>
    </row>
    <row r="16" spans="1:11" ht="23.25" customHeight="1">
      <c r="A16" s="175" t="s">
        <v>353</v>
      </c>
      <c r="B16" s="181">
        <v>105941</v>
      </c>
      <c r="C16" s="181">
        <v>80673</v>
      </c>
      <c r="D16" s="96">
        <v>805204</v>
      </c>
      <c r="E16" s="96">
        <v>702596</v>
      </c>
      <c r="F16" s="96">
        <v>1708</v>
      </c>
      <c r="G16" s="96">
        <v>785</v>
      </c>
    </row>
    <row r="17" spans="1:11" ht="23.25" customHeight="1">
      <c r="A17" s="175" t="s">
        <v>253</v>
      </c>
      <c r="B17" s="181" t="s">
        <v>74</v>
      </c>
      <c r="C17" s="181" t="s">
        <v>74</v>
      </c>
      <c r="D17" s="96" t="s">
        <v>74</v>
      </c>
      <c r="E17" s="96" t="s">
        <v>74</v>
      </c>
      <c r="F17" s="96">
        <v>1025</v>
      </c>
      <c r="G17" s="96">
        <v>913</v>
      </c>
    </row>
    <row r="18" spans="1:11" ht="23.25" customHeight="1">
      <c r="A18" s="175" t="s">
        <v>294</v>
      </c>
      <c r="B18" s="181" t="s">
        <v>74</v>
      </c>
      <c r="C18" s="181" t="s">
        <v>74</v>
      </c>
      <c r="D18" s="96" t="s">
        <v>74</v>
      </c>
      <c r="E18" s="96" t="s">
        <v>74</v>
      </c>
      <c r="F18" s="96">
        <v>1450</v>
      </c>
      <c r="G18" s="96">
        <v>1336</v>
      </c>
    </row>
    <row r="19" spans="1:11" ht="23.25" customHeight="1">
      <c r="A19" s="175" t="s">
        <v>317</v>
      </c>
      <c r="B19" s="181" t="s">
        <v>74</v>
      </c>
      <c r="C19" s="181" t="s">
        <v>74</v>
      </c>
      <c r="D19" s="96" t="s">
        <v>74</v>
      </c>
      <c r="E19" s="96" t="s">
        <v>74</v>
      </c>
      <c r="F19" s="96">
        <v>1069</v>
      </c>
      <c r="G19" s="96">
        <v>917</v>
      </c>
    </row>
    <row r="20" spans="1:11" ht="7.5" customHeight="1">
      <c r="A20" s="178"/>
      <c r="B20" s="63"/>
      <c r="C20" s="63"/>
      <c r="D20" s="63"/>
      <c r="E20" s="63"/>
      <c r="F20" s="63"/>
      <c r="G20" s="63"/>
    </row>
    <row r="21" spans="1:11" s="22" customFormat="1" ht="22.5" customHeight="1">
      <c r="A21" s="7" t="s">
        <v>258</v>
      </c>
      <c r="B21" s="182"/>
      <c r="C21" s="7"/>
      <c r="D21" s="182"/>
      <c r="E21" s="182"/>
      <c r="F21" s="185"/>
      <c r="G21" s="87" t="s">
        <v>101</v>
      </c>
      <c r="H21" s="186"/>
      <c r="I21" s="186"/>
      <c r="J21" s="186"/>
      <c r="K21" s="186"/>
    </row>
    <row r="22" spans="1:11" ht="17.25" customHeight="1">
      <c r="G22" s="87"/>
    </row>
    <row r="23" spans="1:11" ht="17.25" customHeight="1"/>
    <row r="24" spans="1:11" ht="17.25" customHeight="1"/>
    <row r="25" spans="1:11" ht="17.25" customHeight="1"/>
    <row r="26" spans="1:11" ht="17.25" customHeight="1"/>
    <row r="27" spans="1:11" ht="17.25" customHeight="1"/>
    <row r="28" spans="1:11" ht="17.25" customHeight="1"/>
    <row r="29" spans="1:11" ht="17.25" customHeight="1"/>
    <row r="30" spans="1:11" ht="17.25" customHeight="1"/>
    <row r="31" spans="1:11" ht="17.25" customHeight="1"/>
    <row r="32" spans="1:11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</sheetData>
  <mergeCells count="10">
    <mergeCell ref="A1:G1"/>
    <mergeCell ref="B4:C4"/>
    <mergeCell ref="D4:E4"/>
    <mergeCell ref="F4:G4"/>
    <mergeCell ref="A12:D12"/>
    <mergeCell ref="B13:C13"/>
    <mergeCell ref="D13:E13"/>
    <mergeCell ref="F13:G13"/>
    <mergeCell ref="A4:A5"/>
    <mergeCell ref="A13:A14"/>
  </mergeCells>
  <phoneticPr fontId="8"/>
  <printOptions horizontalCentered="1"/>
  <pageMargins left="0.49038461538461536" right="0.44951923076923078" top="0.98425196850393681" bottom="0.59055118110236227" header="0.51181102362204722" footer="0.51181102362204722"/>
  <pageSetup paperSize="9" scale="86" orientation="portrait" r:id="rId1"/>
  <headerFooter alignWithMargins="0"/>
  <ignoredErrors>
    <ignoredError sqref="A2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4"/>
  <sheetViews>
    <sheetView showGridLines="0" zoomScaleSheetLayoutView="106" workbookViewId="0">
      <selection sqref="A1:G1"/>
    </sheetView>
  </sheetViews>
  <sheetFormatPr defaultColWidth="10.625" defaultRowHeight="14.25"/>
  <cols>
    <col min="1" max="1" width="1.375" style="2" customWidth="1"/>
    <col min="2" max="7" width="17.75" style="2" customWidth="1"/>
    <col min="8" max="8" width="16.5" style="2" customWidth="1"/>
    <col min="9" max="256" width="10.625" style="2"/>
    <col min="257" max="257" width="1.375" style="2" customWidth="1"/>
    <col min="258" max="258" width="10.75" style="2" customWidth="1"/>
    <col min="259" max="263" width="16.125" style="2" customWidth="1"/>
    <col min="264" max="264" width="16.5" style="2" customWidth="1"/>
    <col min="265" max="512" width="10.625" style="2"/>
    <col min="513" max="513" width="1.375" style="2" customWidth="1"/>
    <col min="514" max="514" width="10.75" style="2" customWidth="1"/>
    <col min="515" max="519" width="16.125" style="2" customWidth="1"/>
    <col min="520" max="520" width="16.5" style="2" customWidth="1"/>
    <col min="521" max="768" width="10.625" style="2"/>
    <col min="769" max="769" width="1.375" style="2" customWidth="1"/>
    <col min="770" max="770" width="10.75" style="2" customWidth="1"/>
    <col min="771" max="775" width="16.125" style="2" customWidth="1"/>
    <col min="776" max="776" width="16.5" style="2" customWidth="1"/>
    <col min="777" max="1024" width="10.625" style="2"/>
    <col min="1025" max="1025" width="1.375" style="2" customWidth="1"/>
    <col min="1026" max="1026" width="10.75" style="2" customWidth="1"/>
    <col min="1027" max="1031" width="16.125" style="2" customWidth="1"/>
    <col min="1032" max="1032" width="16.5" style="2" customWidth="1"/>
    <col min="1033" max="1280" width="10.625" style="2"/>
    <col min="1281" max="1281" width="1.375" style="2" customWidth="1"/>
    <col min="1282" max="1282" width="10.75" style="2" customWidth="1"/>
    <col min="1283" max="1287" width="16.125" style="2" customWidth="1"/>
    <col min="1288" max="1288" width="16.5" style="2" customWidth="1"/>
    <col min="1289" max="1536" width="10.625" style="2"/>
    <col min="1537" max="1537" width="1.375" style="2" customWidth="1"/>
    <col min="1538" max="1538" width="10.75" style="2" customWidth="1"/>
    <col min="1539" max="1543" width="16.125" style="2" customWidth="1"/>
    <col min="1544" max="1544" width="16.5" style="2" customWidth="1"/>
    <col min="1545" max="1792" width="10.625" style="2"/>
    <col min="1793" max="1793" width="1.375" style="2" customWidth="1"/>
    <col min="1794" max="1794" width="10.75" style="2" customWidth="1"/>
    <col min="1795" max="1799" width="16.125" style="2" customWidth="1"/>
    <col min="1800" max="1800" width="16.5" style="2" customWidth="1"/>
    <col min="1801" max="2048" width="10.625" style="2"/>
    <col min="2049" max="2049" width="1.375" style="2" customWidth="1"/>
    <col min="2050" max="2050" width="10.75" style="2" customWidth="1"/>
    <col min="2051" max="2055" width="16.125" style="2" customWidth="1"/>
    <col min="2056" max="2056" width="16.5" style="2" customWidth="1"/>
    <col min="2057" max="2304" width="10.625" style="2"/>
    <col min="2305" max="2305" width="1.375" style="2" customWidth="1"/>
    <col min="2306" max="2306" width="10.75" style="2" customWidth="1"/>
    <col min="2307" max="2311" width="16.125" style="2" customWidth="1"/>
    <col min="2312" max="2312" width="16.5" style="2" customWidth="1"/>
    <col min="2313" max="2560" width="10.625" style="2"/>
    <col min="2561" max="2561" width="1.375" style="2" customWidth="1"/>
    <col min="2562" max="2562" width="10.75" style="2" customWidth="1"/>
    <col min="2563" max="2567" width="16.125" style="2" customWidth="1"/>
    <col min="2568" max="2568" width="16.5" style="2" customWidth="1"/>
    <col min="2569" max="2816" width="10.625" style="2"/>
    <col min="2817" max="2817" width="1.375" style="2" customWidth="1"/>
    <col min="2818" max="2818" width="10.75" style="2" customWidth="1"/>
    <col min="2819" max="2823" width="16.125" style="2" customWidth="1"/>
    <col min="2824" max="2824" width="16.5" style="2" customWidth="1"/>
    <col min="2825" max="3072" width="10.625" style="2"/>
    <col min="3073" max="3073" width="1.375" style="2" customWidth="1"/>
    <col min="3074" max="3074" width="10.75" style="2" customWidth="1"/>
    <col min="3075" max="3079" width="16.125" style="2" customWidth="1"/>
    <col min="3080" max="3080" width="16.5" style="2" customWidth="1"/>
    <col min="3081" max="3328" width="10.625" style="2"/>
    <col min="3329" max="3329" width="1.375" style="2" customWidth="1"/>
    <col min="3330" max="3330" width="10.75" style="2" customWidth="1"/>
    <col min="3331" max="3335" width="16.125" style="2" customWidth="1"/>
    <col min="3336" max="3336" width="16.5" style="2" customWidth="1"/>
    <col min="3337" max="3584" width="10.625" style="2"/>
    <col min="3585" max="3585" width="1.375" style="2" customWidth="1"/>
    <col min="3586" max="3586" width="10.75" style="2" customWidth="1"/>
    <col min="3587" max="3591" width="16.125" style="2" customWidth="1"/>
    <col min="3592" max="3592" width="16.5" style="2" customWidth="1"/>
    <col min="3593" max="3840" width="10.625" style="2"/>
    <col min="3841" max="3841" width="1.375" style="2" customWidth="1"/>
    <col min="3842" max="3842" width="10.75" style="2" customWidth="1"/>
    <col min="3843" max="3847" width="16.125" style="2" customWidth="1"/>
    <col min="3848" max="3848" width="16.5" style="2" customWidth="1"/>
    <col min="3849" max="4096" width="10.625" style="2"/>
    <col min="4097" max="4097" width="1.375" style="2" customWidth="1"/>
    <col min="4098" max="4098" width="10.75" style="2" customWidth="1"/>
    <col min="4099" max="4103" width="16.125" style="2" customWidth="1"/>
    <col min="4104" max="4104" width="16.5" style="2" customWidth="1"/>
    <col min="4105" max="4352" width="10.625" style="2"/>
    <col min="4353" max="4353" width="1.375" style="2" customWidth="1"/>
    <col min="4354" max="4354" width="10.75" style="2" customWidth="1"/>
    <col min="4355" max="4359" width="16.125" style="2" customWidth="1"/>
    <col min="4360" max="4360" width="16.5" style="2" customWidth="1"/>
    <col min="4361" max="4608" width="10.625" style="2"/>
    <col min="4609" max="4609" width="1.375" style="2" customWidth="1"/>
    <col min="4610" max="4610" width="10.75" style="2" customWidth="1"/>
    <col min="4611" max="4615" width="16.125" style="2" customWidth="1"/>
    <col min="4616" max="4616" width="16.5" style="2" customWidth="1"/>
    <col min="4617" max="4864" width="10.625" style="2"/>
    <col min="4865" max="4865" width="1.375" style="2" customWidth="1"/>
    <col min="4866" max="4866" width="10.75" style="2" customWidth="1"/>
    <col min="4867" max="4871" width="16.125" style="2" customWidth="1"/>
    <col min="4872" max="4872" width="16.5" style="2" customWidth="1"/>
    <col min="4873" max="5120" width="10.625" style="2"/>
    <col min="5121" max="5121" width="1.375" style="2" customWidth="1"/>
    <col min="5122" max="5122" width="10.75" style="2" customWidth="1"/>
    <col min="5123" max="5127" width="16.125" style="2" customWidth="1"/>
    <col min="5128" max="5128" width="16.5" style="2" customWidth="1"/>
    <col min="5129" max="5376" width="10.625" style="2"/>
    <col min="5377" max="5377" width="1.375" style="2" customWidth="1"/>
    <col min="5378" max="5378" width="10.75" style="2" customWidth="1"/>
    <col min="5379" max="5383" width="16.125" style="2" customWidth="1"/>
    <col min="5384" max="5384" width="16.5" style="2" customWidth="1"/>
    <col min="5385" max="5632" width="10.625" style="2"/>
    <col min="5633" max="5633" width="1.375" style="2" customWidth="1"/>
    <col min="5634" max="5634" width="10.75" style="2" customWidth="1"/>
    <col min="5635" max="5639" width="16.125" style="2" customWidth="1"/>
    <col min="5640" max="5640" width="16.5" style="2" customWidth="1"/>
    <col min="5641" max="5888" width="10.625" style="2"/>
    <col min="5889" max="5889" width="1.375" style="2" customWidth="1"/>
    <col min="5890" max="5890" width="10.75" style="2" customWidth="1"/>
    <col min="5891" max="5895" width="16.125" style="2" customWidth="1"/>
    <col min="5896" max="5896" width="16.5" style="2" customWidth="1"/>
    <col min="5897" max="6144" width="10.625" style="2"/>
    <col min="6145" max="6145" width="1.375" style="2" customWidth="1"/>
    <col min="6146" max="6146" width="10.75" style="2" customWidth="1"/>
    <col min="6147" max="6151" width="16.125" style="2" customWidth="1"/>
    <col min="6152" max="6152" width="16.5" style="2" customWidth="1"/>
    <col min="6153" max="6400" width="10.625" style="2"/>
    <col min="6401" max="6401" width="1.375" style="2" customWidth="1"/>
    <col min="6402" max="6402" width="10.75" style="2" customWidth="1"/>
    <col min="6403" max="6407" width="16.125" style="2" customWidth="1"/>
    <col min="6408" max="6408" width="16.5" style="2" customWidth="1"/>
    <col min="6409" max="6656" width="10.625" style="2"/>
    <col min="6657" max="6657" width="1.375" style="2" customWidth="1"/>
    <col min="6658" max="6658" width="10.75" style="2" customWidth="1"/>
    <col min="6659" max="6663" width="16.125" style="2" customWidth="1"/>
    <col min="6664" max="6664" width="16.5" style="2" customWidth="1"/>
    <col min="6665" max="6912" width="10.625" style="2"/>
    <col min="6913" max="6913" width="1.375" style="2" customWidth="1"/>
    <col min="6914" max="6914" width="10.75" style="2" customWidth="1"/>
    <col min="6915" max="6919" width="16.125" style="2" customWidth="1"/>
    <col min="6920" max="6920" width="16.5" style="2" customWidth="1"/>
    <col min="6921" max="7168" width="10.625" style="2"/>
    <col min="7169" max="7169" width="1.375" style="2" customWidth="1"/>
    <col min="7170" max="7170" width="10.75" style="2" customWidth="1"/>
    <col min="7171" max="7175" width="16.125" style="2" customWidth="1"/>
    <col min="7176" max="7176" width="16.5" style="2" customWidth="1"/>
    <col min="7177" max="7424" width="10.625" style="2"/>
    <col min="7425" max="7425" width="1.375" style="2" customWidth="1"/>
    <col min="7426" max="7426" width="10.75" style="2" customWidth="1"/>
    <col min="7427" max="7431" width="16.125" style="2" customWidth="1"/>
    <col min="7432" max="7432" width="16.5" style="2" customWidth="1"/>
    <col min="7433" max="7680" width="10.625" style="2"/>
    <col min="7681" max="7681" width="1.375" style="2" customWidth="1"/>
    <col min="7682" max="7682" width="10.75" style="2" customWidth="1"/>
    <col min="7683" max="7687" width="16.125" style="2" customWidth="1"/>
    <col min="7688" max="7688" width="16.5" style="2" customWidth="1"/>
    <col min="7689" max="7936" width="10.625" style="2"/>
    <col min="7937" max="7937" width="1.375" style="2" customWidth="1"/>
    <col min="7938" max="7938" width="10.75" style="2" customWidth="1"/>
    <col min="7939" max="7943" width="16.125" style="2" customWidth="1"/>
    <col min="7944" max="7944" width="16.5" style="2" customWidth="1"/>
    <col min="7945" max="8192" width="10.625" style="2"/>
    <col min="8193" max="8193" width="1.375" style="2" customWidth="1"/>
    <col min="8194" max="8194" width="10.75" style="2" customWidth="1"/>
    <col min="8195" max="8199" width="16.125" style="2" customWidth="1"/>
    <col min="8200" max="8200" width="16.5" style="2" customWidth="1"/>
    <col min="8201" max="8448" width="10.625" style="2"/>
    <col min="8449" max="8449" width="1.375" style="2" customWidth="1"/>
    <col min="8450" max="8450" width="10.75" style="2" customWidth="1"/>
    <col min="8451" max="8455" width="16.125" style="2" customWidth="1"/>
    <col min="8456" max="8456" width="16.5" style="2" customWidth="1"/>
    <col min="8457" max="8704" width="10.625" style="2"/>
    <col min="8705" max="8705" width="1.375" style="2" customWidth="1"/>
    <col min="8706" max="8706" width="10.75" style="2" customWidth="1"/>
    <col min="8707" max="8711" width="16.125" style="2" customWidth="1"/>
    <col min="8712" max="8712" width="16.5" style="2" customWidth="1"/>
    <col min="8713" max="8960" width="10.625" style="2"/>
    <col min="8961" max="8961" width="1.375" style="2" customWidth="1"/>
    <col min="8962" max="8962" width="10.75" style="2" customWidth="1"/>
    <col min="8963" max="8967" width="16.125" style="2" customWidth="1"/>
    <col min="8968" max="8968" width="16.5" style="2" customWidth="1"/>
    <col min="8969" max="9216" width="10.625" style="2"/>
    <col min="9217" max="9217" width="1.375" style="2" customWidth="1"/>
    <col min="9218" max="9218" width="10.75" style="2" customWidth="1"/>
    <col min="9219" max="9223" width="16.125" style="2" customWidth="1"/>
    <col min="9224" max="9224" width="16.5" style="2" customWidth="1"/>
    <col min="9225" max="9472" width="10.625" style="2"/>
    <col min="9473" max="9473" width="1.375" style="2" customWidth="1"/>
    <col min="9474" max="9474" width="10.75" style="2" customWidth="1"/>
    <col min="9475" max="9479" width="16.125" style="2" customWidth="1"/>
    <col min="9480" max="9480" width="16.5" style="2" customWidth="1"/>
    <col min="9481" max="9728" width="10.625" style="2"/>
    <col min="9729" max="9729" width="1.375" style="2" customWidth="1"/>
    <col min="9730" max="9730" width="10.75" style="2" customWidth="1"/>
    <col min="9731" max="9735" width="16.125" style="2" customWidth="1"/>
    <col min="9736" max="9736" width="16.5" style="2" customWidth="1"/>
    <col min="9737" max="9984" width="10.625" style="2"/>
    <col min="9985" max="9985" width="1.375" style="2" customWidth="1"/>
    <col min="9986" max="9986" width="10.75" style="2" customWidth="1"/>
    <col min="9987" max="9991" width="16.125" style="2" customWidth="1"/>
    <col min="9992" max="9992" width="16.5" style="2" customWidth="1"/>
    <col min="9993" max="10240" width="10.625" style="2"/>
    <col min="10241" max="10241" width="1.375" style="2" customWidth="1"/>
    <col min="10242" max="10242" width="10.75" style="2" customWidth="1"/>
    <col min="10243" max="10247" width="16.125" style="2" customWidth="1"/>
    <col min="10248" max="10248" width="16.5" style="2" customWidth="1"/>
    <col min="10249" max="10496" width="10.625" style="2"/>
    <col min="10497" max="10497" width="1.375" style="2" customWidth="1"/>
    <col min="10498" max="10498" width="10.75" style="2" customWidth="1"/>
    <col min="10499" max="10503" width="16.125" style="2" customWidth="1"/>
    <col min="10504" max="10504" width="16.5" style="2" customWidth="1"/>
    <col min="10505" max="10752" width="10.625" style="2"/>
    <col min="10753" max="10753" width="1.375" style="2" customWidth="1"/>
    <col min="10754" max="10754" width="10.75" style="2" customWidth="1"/>
    <col min="10755" max="10759" width="16.125" style="2" customWidth="1"/>
    <col min="10760" max="10760" width="16.5" style="2" customWidth="1"/>
    <col min="10761" max="11008" width="10.625" style="2"/>
    <col min="11009" max="11009" width="1.375" style="2" customWidth="1"/>
    <col min="11010" max="11010" width="10.75" style="2" customWidth="1"/>
    <col min="11011" max="11015" width="16.125" style="2" customWidth="1"/>
    <col min="11016" max="11016" width="16.5" style="2" customWidth="1"/>
    <col min="11017" max="11264" width="10.625" style="2"/>
    <col min="11265" max="11265" width="1.375" style="2" customWidth="1"/>
    <col min="11266" max="11266" width="10.75" style="2" customWidth="1"/>
    <col min="11267" max="11271" width="16.125" style="2" customWidth="1"/>
    <col min="11272" max="11272" width="16.5" style="2" customWidth="1"/>
    <col min="11273" max="11520" width="10.625" style="2"/>
    <col min="11521" max="11521" width="1.375" style="2" customWidth="1"/>
    <col min="11522" max="11522" width="10.75" style="2" customWidth="1"/>
    <col min="11523" max="11527" width="16.125" style="2" customWidth="1"/>
    <col min="11528" max="11528" width="16.5" style="2" customWidth="1"/>
    <col min="11529" max="11776" width="10.625" style="2"/>
    <col min="11777" max="11777" width="1.375" style="2" customWidth="1"/>
    <col min="11778" max="11778" width="10.75" style="2" customWidth="1"/>
    <col min="11779" max="11783" width="16.125" style="2" customWidth="1"/>
    <col min="11784" max="11784" width="16.5" style="2" customWidth="1"/>
    <col min="11785" max="12032" width="10.625" style="2"/>
    <col min="12033" max="12033" width="1.375" style="2" customWidth="1"/>
    <col min="12034" max="12034" width="10.75" style="2" customWidth="1"/>
    <col min="12035" max="12039" width="16.125" style="2" customWidth="1"/>
    <col min="12040" max="12040" width="16.5" style="2" customWidth="1"/>
    <col min="12041" max="12288" width="10.625" style="2"/>
    <col min="12289" max="12289" width="1.375" style="2" customWidth="1"/>
    <col min="12290" max="12290" width="10.75" style="2" customWidth="1"/>
    <col min="12291" max="12295" width="16.125" style="2" customWidth="1"/>
    <col min="12296" max="12296" width="16.5" style="2" customWidth="1"/>
    <col min="12297" max="12544" width="10.625" style="2"/>
    <col min="12545" max="12545" width="1.375" style="2" customWidth="1"/>
    <col min="12546" max="12546" width="10.75" style="2" customWidth="1"/>
    <col min="12547" max="12551" width="16.125" style="2" customWidth="1"/>
    <col min="12552" max="12552" width="16.5" style="2" customWidth="1"/>
    <col min="12553" max="12800" width="10.625" style="2"/>
    <col min="12801" max="12801" width="1.375" style="2" customWidth="1"/>
    <col min="12802" max="12802" width="10.75" style="2" customWidth="1"/>
    <col min="12803" max="12807" width="16.125" style="2" customWidth="1"/>
    <col min="12808" max="12808" width="16.5" style="2" customWidth="1"/>
    <col min="12809" max="13056" width="10.625" style="2"/>
    <col min="13057" max="13057" width="1.375" style="2" customWidth="1"/>
    <col min="13058" max="13058" width="10.75" style="2" customWidth="1"/>
    <col min="13059" max="13063" width="16.125" style="2" customWidth="1"/>
    <col min="13064" max="13064" width="16.5" style="2" customWidth="1"/>
    <col min="13065" max="13312" width="10.625" style="2"/>
    <col min="13313" max="13313" width="1.375" style="2" customWidth="1"/>
    <col min="13314" max="13314" width="10.75" style="2" customWidth="1"/>
    <col min="13315" max="13319" width="16.125" style="2" customWidth="1"/>
    <col min="13320" max="13320" width="16.5" style="2" customWidth="1"/>
    <col min="13321" max="13568" width="10.625" style="2"/>
    <col min="13569" max="13569" width="1.375" style="2" customWidth="1"/>
    <col min="13570" max="13570" width="10.75" style="2" customWidth="1"/>
    <col min="13571" max="13575" width="16.125" style="2" customWidth="1"/>
    <col min="13576" max="13576" width="16.5" style="2" customWidth="1"/>
    <col min="13577" max="13824" width="10.625" style="2"/>
    <col min="13825" max="13825" width="1.375" style="2" customWidth="1"/>
    <col min="13826" max="13826" width="10.75" style="2" customWidth="1"/>
    <col min="13827" max="13831" width="16.125" style="2" customWidth="1"/>
    <col min="13832" max="13832" width="16.5" style="2" customWidth="1"/>
    <col min="13833" max="14080" width="10.625" style="2"/>
    <col min="14081" max="14081" width="1.375" style="2" customWidth="1"/>
    <col min="14082" max="14082" width="10.75" style="2" customWidth="1"/>
    <col min="14083" max="14087" width="16.125" style="2" customWidth="1"/>
    <col min="14088" max="14088" width="16.5" style="2" customWidth="1"/>
    <col min="14089" max="14336" width="10.625" style="2"/>
    <col min="14337" max="14337" width="1.375" style="2" customWidth="1"/>
    <col min="14338" max="14338" width="10.75" style="2" customWidth="1"/>
    <col min="14339" max="14343" width="16.125" style="2" customWidth="1"/>
    <col min="14344" max="14344" width="16.5" style="2" customWidth="1"/>
    <col min="14345" max="14592" width="10.625" style="2"/>
    <col min="14593" max="14593" width="1.375" style="2" customWidth="1"/>
    <col min="14594" max="14594" width="10.75" style="2" customWidth="1"/>
    <col min="14595" max="14599" width="16.125" style="2" customWidth="1"/>
    <col min="14600" max="14600" width="16.5" style="2" customWidth="1"/>
    <col min="14601" max="14848" width="10.625" style="2"/>
    <col min="14849" max="14849" width="1.375" style="2" customWidth="1"/>
    <col min="14850" max="14850" width="10.75" style="2" customWidth="1"/>
    <col min="14851" max="14855" width="16.125" style="2" customWidth="1"/>
    <col min="14856" max="14856" width="16.5" style="2" customWidth="1"/>
    <col min="14857" max="15104" width="10.625" style="2"/>
    <col min="15105" max="15105" width="1.375" style="2" customWidth="1"/>
    <col min="15106" max="15106" width="10.75" style="2" customWidth="1"/>
    <col min="15107" max="15111" width="16.125" style="2" customWidth="1"/>
    <col min="15112" max="15112" width="16.5" style="2" customWidth="1"/>
    <col min="15113" max="15360" width="10.625" style="2"/>
    <col min="15361" max="15361" width="1.375" style="2" customWidth="1"/>
    <col min="15362" max="15362" width="10.75" style="2" customWidth="1"/>
    <col min="15363" max="15367" width="16.125" style="2" customWidth="1"/>
    <col min="15368" max="15368" width="16.5" style="2" customWidth="1"/>
    <col min="15369" max="15616" width="10.625" style="2"/>
    <col min="15617" max="15617" width="1.375" style="2" customWidth="1"/>
    <col min="15618" max="15618" width="10.75" style="2" customWidth="1"/>
    <col min="15619" max="15623" width="16.125" style="2" customWidth="1"/>
    <col min="15624" max="15624" width="16.5" style="2" customWidth="1"/>
    <col min="15625" max="15872" width="10.625" style="2"/>
    <col min="15873" max="15873" width="1.375" style="2" customWidth="1"/>
    <col min="15874" max="15874" width="10.75" style="2" customWidth="1"/>
    <col min="15875" max="15879" width="16.125" style="2" customWidth="1"/>
    <col min="15880" max="15880" width="16.5" style="2" customWidth="1"/>
    <col min="15881" max="16128" width="10.625" style="2"/>
    <col min="16129" max="16129" width="1.375" style="2" customWidth="1"/>
    <col min="16130" max="16130" width="10.75" style="2" customWidth="1"/>
    <col min="16131" max="16135" width="16.125" style="2" customWidth="1"/>
    <col min="16136" max="16136" width="16.5" style="2" customWidth="1"/>
    <col min="16137" max="16384" width="10.625" style="2"/>
  </cols>
  <sheetData>
    <row r="1" spans="1:7" s="77" customFormat="1" ht="18.75">
      <c r="A1" s="381" t="s">
        <v>332</v>
      </c>
      <c r="B1" s="381"/>
      <c r="C1" s="381"/>
      <c r="D1" s="381"/>
      <c r="E1" s="381"/>
      <c r="F1" s="381"/>
      <c r="G1" s="381"/>
    </row>
    <row r="2" spans="1:7" s="22" customFormat="1" ht="11.25" customHeight="1"/>
    <row r="3" spans="1:7" s="5" customFormat="1" ht="12.75" customHeight="1">
      <c r="A3" s="153"/>
      <c r="B3" s="2"/>
      <c r="C3" s="2"/>
      <c r="D3" s="2"/>
      <c r="E3" s="2"/>
      <c r="F3" s="458"/>
      <c r="G3" s="458" t="s">
        <v>83</v>
      </c>
    </row>
    <row r="4" spans="1:7" s="5" customFormat="1" ht="6.75" customHeight="1">
      <c r="A4" s="2"/>
      <c r="B4" s="2"/>
      <c r="C4" s="2"/>
      <c r="D4" s="2"/>
      <c r="E4" s="2"/>
      <c r="F4" s="458"/>
      <c r="G4" s="458"/>
    </row>
    <row r="5" spans="1:7" s="5" customFormat="1" ht="29.25" customHeight="1">
      <c r="A5" s="440" t="s">
        <v>89</v>
      </c>
      <c r="B5" s="438"/>
      <c r="C5" s="189" t="s">
        <v>232</v>
      </c>
      <c r="D5" s="189" t="s">
        <v>242</v>
      </c>
      <c r="E5" s="189" t="s">
        <v>254</v>
      </c>
      <c r="F5" s="189" t="s">
        <v>297</v>
      </c>
      <c r="G5" s="189" t="s">
        <v>330</v>
      </c>
    </row>
    <row r="6" spans="1:7" s="187" customFormat="1" ht="22.5" customHeight="1">
      <c r="A6" s="454" t="s">
        <v>182</v>
      </c>
      <c r="B6" s="455"/>
      <c r="C6" s="275"/>
      <c r="D6" s="275"/>
      <c r="E6" s="275"/>
      <c r="F6" s="275"/>
      <c r="G6" s="275"/>
    </row>
    <row r="7" spans="1:7" s="282" customFormat="1" ht="22.5" customHeight="1">
      <c r="A7" s="275"/>
      <c r="B7" s="276" t="s">
        <v>130</v>
      </c>
      <c r="C7" s="190">
        <v>481618</v>
      </c>
      <c r="D7" s="191">
        <v>489330</v>
      </c>
      <c r="E7" s="191">
        <v>474734</v>
      </c>
      <c r="F7" s="191">
        <v>477650</v>
      </c>
      <c r="G7" s="191">
        <v>461732</v>
      </c>
    </row>
    <row r="8" spans="1:7" s="282" customFormat="1" ht="22.5" customHeight="1">
      <c r="A8" s="188"/>
      <c r="B8" s="276" t="s">
        <v>215</v>
      </c>
      <c r="C8" s="190">
        <v>450741</v>
      </c>
      <c r="D8" s="191">
        <v>456678</v>
      </c>
      <c r="E8" s="191">
        <v>414958</v>
      </c>
      <c r="F8" s="191">
        <v>423529</v>
      </c>
      <c r="G8" s="191">
        <v>426341</v>
      </c>
    </row>
    <row r="9" spans="1:7" s="282" customFormat="1" ht="22.5" customHeight="1">
      <c r="A9" s="188"/>
      <c r="B9" s="276" t="s">
        <v>203</v>
      </c>
      <c r="C9" s="190">
        <v>58124</v>
      </c>
      <c r="D9" s="191">
        <v>41799</v>
      </c>
      <c r="E9" s="191">
        <v>26963</v>
      </c>
      <c r="F9" s="191">
        <v>73886</v>
      </c>
      <c r="G9" s="191">
        <v>50288</v>
      </c>
    </row>
    <row r="10" spans="1:7" s="282" customFormat="1" ht="22.5" customHeight="1">
      <c r="A10" s="277"/>
      <c r="B10" s="276" t="s">
        <v>76</v>
      </c>
      <c r="C10" s="190">
        <v>189001</v>
      </c>
      <c r="D10" s="191">
        <v>167081</v>
      </c>
      <c r="E10" s="191">
        <v>175790</v>
      </c>
      <c r="F10" s="191">
        <v>236538</v>
      </c>
      <c r="G10" s="191">
        <v>224554</v>
      </c>
    </row>
    <row r="11" spans="1:7" s="187" customFormat="1" ht="22.5" customHeight="1">
      <c r="A11" s="456" t="s">
        <v>259</v>
      </c>
      <c r="B11" s="457"/>
      <c r="C11" s="275"/>
      <c r="D11" s="275"/>
      <c r="E11" s="275"/>
      <c r="F11" s="275"/>
      <c r="G11" s="275"/>
    </row>
    <row r="12" spans="1:7" s="282" customFormat="1" ht="22.5" customHeight="1">
      <c r="A12" s="275"/>
      <c r="B12" s="276" t="s">
        <v>130</v>
      </c>
      <c r="C12" s="278" t="s">
        <v>49</v>
      </c>
      <c r="D12" s="278" t="s">
        <v>49</v>
      </c>
      <c r="E12" s="278">
        <v>106217</v>
      </c>
      <c r="F12" s="191">
        <v>108123</v>
      </c>
      <c r="G12" s="191">
        <v>172530</v>
      </c>
    </row>
    <row r="13" spans="1:7" s="282" customFormat="1" ht="22.5" customHeight="1">
      <c r="A13" s="188"/>
      <c r="B13" s="276" t="s">
        <v>215</v>
      </c>
      <c r="C13" s="278" t="s">
        <v>49</v>
      </c>
      <c r="D13" s="278" t="s">
        <v>49</v>
      </c>
      <c r="E13" s="278">
        <v>99756</v>
      </c>
      <c r="F13" s="191">
        <v>102891</v>
      </c>
      <c r="G13" s="191">
        <v>161313</v>
      </c>
    </row>
    <row r="14" spans="1:7" s="282" customFormat="1" ht="22.5" customHeight="1">
      <c r="A14" s="188"/>
      <c r="B14" s="276" t="s">
        <v>203</v>
      </c>
      <c r="C14" s="278" t="s">
        <v>49</v>
      </c>
      <c r="D14" s="278" t="s">
        <v>49</v>
      </c>
      <c r="E14" s="278">
        <v>106537</v>
      </c>
      <c r="F14" s="191">
        <v>28460</v>
      </c>
      <c r="G14" s="191">
        <v>30438</v>
      </c>
    </row>
    <row r="15" spans="1:7" s="282" customFormat="1" ht="22.5" customHeight="1">
      <c r="A15" s="188"/>
      <c r="B15" s="276" t="s">
        <v>76</v>
      </c>
      <c r="C15" s="278" t="s">
        <v>49</v>
      </c>
      <c r="D15" s="278" t="s">
        <v>49</v>
      </c>
      <c r="E15" s="278">
        <v>117779</v>
      </c>
      <c r="F15" s="191">
        <v>52037</v>
      </c>
      <c r="G15" s="191">
        <v>56662</v>
      </c>
    </row>
    <row r="16" spans="1:7" s="282" customFormat="1" ht="22.5" customHeight="1">
      <c r="A16" s="456" t="s">
        <v>260</v>
      </c>
      <c r="B16" s="457"/>
      <c r="C16" s="275"/>
      <c r="D16" s="275"/>
      <c r="E16" s="275"/>
      <c r="F16" s="275"/>
      <c r="G16" s="275"/>
    </row>
    <row r="17" spans="1:7" s="282" customFormat="1" ht="22.5" customHeight="1">
      <c r="A17" s="275"/>
      <c r="B17" s="276" t="s">
        <v>130</v>
      </c>
      <c r="C17" s="278" t="s">
        <v>49</v>
      </c>
      <c r="D17" s="278" t="s">
        <v>49</v>
      </c>
      <c r="E17" s="278">
        <v>364805</v>
      </c>
      <c r="F17" s="191">
        <v>359565</v>
      </c>
      <c r="G17" s="191">
        <v>407819</v>
      </c>
    </row>
    <row r="18" spans="1:7" s="282" customFormat="1" ht="22.5" customHeight="1">
      <c r="A18" s="188"/>
      <c r="B18" s="276" t="s">
        <v>215</v>
      </c>
      <c r="C18" s="278" t="s">
        <v>49</v>
      </c>
      <c r="D18" s="278" t="s">
        <v>49</v>
      </c>
      <c r="E18" s="278">
        <v>351691</v>
      </c>
      <c r="F18" s="191">
        <v>355596</v>
      </c>
      <c r="G18" s="191">
        <v>380965</v>
      </c>
    </row>
    <row r="19" spans="1:7" s="282" customFormat="1" ht="22.5" customHeight="1">
      <c r="A19" s="188"/>
      <c r="B19" s="276" t="s">
        <v>203</v>
      </c>
      <c r="C19" s="278" t="s">
        <v>49</v>
      </c>
      <c r="D19" s="278" t="s">
        <v>49</v>
      </c>
      <c r="E19" s="278">
        <v>622532</v>
      </c>
      <c r="F19" s="191">
        <v>716129</v>
      </c>
      <c r="G19" s="191">
        <v>704053</v>
      </c>
    </row>
    <row r="20" spans="1:7" s="282" customFormat="1" ht="22.5" customHeight="1">
      <c r="A20" s="188"/>
      <c r="B20" s="276" t="s">
        <v>76</v>
      </c>
      <c r="C20" s="278" t="s">
        <v>49</v>
      </c>
      <c r="D20" s="278" t="s">
        <v>49</v>
      </c>
      <c r="E20" s="278">
        <v>660329</v>
      </c>
      <c r="F20" s="191">
        <v>778544</v>
      </c>
      <c r="G20" s="191">
        <v>827684</v>
      </c>
    </row>
    <row r="21" spans="1:7" s="282" customFormat="1" ht="11.25" customHeight="1">
      <c r="A21" s="225"/>
      <c r="B21" s="224"/>
      <c r="C21" s="225"/>
      <c r="D21" s="225"/>
      <c r="E21" s="225"/>
      <c r="F21" s="225"/>
      <c r="G21" s="225"/>
    </row>
    <row r="22" spans="1:7" s="264" customFormat="1" ht="17.25" customHeight="1">
      <c r="A22" s="227"/>
      <c r="B22" s="279" t="s">
        <v>37</v>
      </c>
      <c r="C22" s="279"/>
      <c r="D22" s="279"/>
      <c r="E22" s="279"/>
    </row>
    <row r="23" spans="1:7" s="264" customFormat="1">
      <c r="B23" s="280" t="s">
        <v>261</v>
      </c>
      <c r="F23" s="281"/>
      <c r="G23" s="281"/>
    </row>
    <row r="24" spans="1:7" s="264" customFormat="1">
      <c r="B24" s="280"/>
      <c r="F24" s="281"/>
      <c r="G24" s="281" t="s">
        <v>262</v>
      </c>
    </row>
  </sheetData>
  <mergeCells count="7">
    <mergeCell ref="A6:B6"/>
    <mergeCell ref="A11:B11"/>
    <mergeCell ref="A16:B16"/>
    <mergeCell ref="A1:G1"/>
    <mergeCell ref="A5:B5"/>
    <mergeCell ref="F3:F4"/>
    <mergeCell ref="G3:G4"/>
  </mergeCells>
  <phoneticPr fontId="8"/>
  <printOptions horizontalCentered="1"/>
  <pageMargins left="0.78740157480314965" right="0.78740157480314965" top="0.98425196850393681" bottom="0.59055118110236227" header="0.51181102362204722" footer="0.51181102362204722"/>
  <pageSetup paperSize="9" orientation="landscape" horizontalDpi="65532" verticalDpi="6553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15-1</vt:lpstr>
      <vt:lpstr>15-2</vt:lpstr>
      <vt:lpstr>15-3</vt:lpstr>
      <vt:lpstr>15-4</vt:lpstr>
      <vt:lpstr>15-5</vt:lpstr>
      <vt:lpstr>15-6</vt:lpstr>
      <vt:lpstr>15-7</vt:lpstr>
      <vt:lpstr>15-8</vt:lpstr>
      <vt:lpstr>15-9</vt:lpstr>
      <vt:lpstr>15-10 </vt:lpstr>
      <vt:lpstr>15-11</vt:lpstr>
      <vt:lpstr>15-12</vt:lpstr>
      <vt:lpstr>15-13</vt:lpstr>
      <vt:lpstr>15-14</vt:lpstr>
      <vt:lpstr>'15-1'!Print_Area</vt:lpstr>
      <vt:lpstr>'15-10 '!Print_Area</vt:lpstr>
      <vt:lpstr>'15-11'!Print_Area</vt:lpstr>
      <vt:lpstr>'15-12'!Print_Area</vt:lpstr>
      <vt:lpstr>'15-13'!Print_Area</vt:lpstr>
      <vt:lpstr>'15-14'!Print_Area</vt:lpstr>
      <vt:lpstr>'15-2'!Print_Area</vt:lpstr>
      <vt:lpstr>'15-3'!Print_Area</vt:lpstr>
      <vt:lpstr>'15-4'!Print_Area</vt:lpstr>
      <vt:lpstr>'15-5'!Print_Area</vt:lpstr>
      <vt:lpstr>'15-6'!Print_Area</vt:lpstr>
      <vt:lpstr>'15-7'!Print_Area</vt:lpstr>
      <vt:lpstr>'15-8'!Print_Area</vt:lpstr>
      <vt:lpstr>'15-9'!Print_Area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MK3101_057</dc:creator>
  <cp:lastModifiedBy>秘書政策課 政策推進係4-l</cp:lastModifiedBy>
  <cp:lastPrinted>2020-02-17T04:38:31Z</cp:lastPrinted>
  <dcterms:created xsi:type="dcterms:W3CDTF">2018-06-18T07:56:57Z</dcterms:created>
  <dcterms:modified xsi:type="dcterms:W3CDTF">2024-05-31T06:31:15Z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1.4.2.0</vt:lpwstr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2020-03-24T05:44:29Z</vt:filetime>
  </property>
</Properties>
</file>