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A93A5CC4-8AF6-4A04-BD1B-77FE33B5C03D}" xr6:coauthVersionLast="36" xr6:coauthVersionMax="36" xr10:uidLastSave="{00000000-0000-0000-0000-000000000000}"/>
  <bookViews>
    <workbookView xWindow="0" yWindow="0" windowWidth="18735" windowHeight="8370" tabRatio="598" xr2:uid="{00000000-000D-0000-FFFF-FFFF00000000}"/>
  </bookViews>
  <sheets>
    <sheet name="付録16-1" sheetId="50" r:id="rId1"/>
    <sheet name="附録16-2" sheetId="1" r:id="rId2"/>
    <sheet name="付録16-3" sheetId="56" r:id="rId3"/>
  </sheets>
  <externalReferences>
    <externalReference r:id="rId4"/>
  </externalReferences>
  <definedNames>
    <definedName name="_xlnm.Print_Area" localSheetId="0">'付録16-1'!#REF!</definedName>
    <definedName name="_xlnm.Print_Titles" localSheetId="0">'付録16-1'!#REF!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X97" i="50" l="1"/>
  <c r="AB95" i="50"/>
  <c r="AB97" i="50" s="1"/>
  <c r="X95" i="50"/>
  <c r="D95" i="50"/>
  <c r="D97" i="50" s="1"/>
  <c r="C95" i="50"/>
  <c r="C97" i="50" s="1"/>
  <c r="B95" i="50"/>
  <c r="B97" i="50" s="1"/>
  <c r="Y94" i="50"/>
  <c r="E94" i="50"/>
  <c r="AC94" i="50" s="1"/>
  <c r="E93" i="50"/>
  <c r="AC93" i="50" s="1"/>
  <c r="Y92" i="50"/>
  <c r="E92" i="50"/>
  <c r="Z92" i="50" s="1"/>
  <c r="AA92" i="50" s="1"/>
  <c r="E91" i="50"/>
  <c r="AC91" i="50" s="1"/>
  <c r="AC90" i="50"/>
  <c r="AA90" i="50"/>
  <c r="Z90" i="50"/>
  <c r="Y90" i="50"/>
  <c r="E90" i="50"/>
  <c r="AC89" i="50"/>
  <c r="Z89" i="50"/>
  <c r="AA89" i="50" s="1"/>
  <c r="E89" i="50"/>
  <c r="Y89" i="50" s="1"/>
  <c r="AC88" i="50"/>
  <c r="AA88" i="50"/>
  <c r="Z88" i="50"/>
  <c r="Y88" i="50"/>
  <c r="E88" i="50"/>
  <c r="AC87" i="50"/>
  <c r="Z87" i="50"/>
  <c r="AA87" i="50" s="1"/>
  <c r="E87" i="50"/>
  <c r="Y87" i="50" s="1"/>
  <c r="Y86" i="50"/>
  <c r="E86" i="50"/>
  <c r="AC86" i="50" s="1"/>
  <c r="E85" i="50"/>
  <c r="AC85" i="50" s="1"/>
  <c r="Y84" i="50"/>
  <c r="E84" i="50"/>
  <c r="Z84" i="50" s="1"/>
  <c r="AA84" i="50" s="1"/>
  <c r="E83" i="50"/>
  <c r="AC83" i="50" s="1"/>
  <c r="AC82" i="50"/>
  <c r="AA82" i="50"/>
  <c r="Z82" i="50"/>
  <c r="Y82" i="50"/>
  <c r="E82" i="50"/>
  <c r="AC81" i="50"/>
  <c r="Z81" i="50"/>
  <c r="AA81" i="50" s="1"/>
  <c r="E81" i="50"/>
  <c r="Y81" i="50" s="1"/>
  <c r="AC80" i="50"/>
  <c r="Y80" i="50"/>
  <c r="E80" i="50"/>
  <c r="Z80" i="50" s="1"/>
  <c r="AA80" i="50" s="1"/>
  <c r="AC79" i="50"/>
  <c r="Z79" i="50"/>
  <c r="AA79" i="50" s="1"/>
  <c r="Y79" i="50"/>
  <c r="E79" i="50"/>
  <c r="Y78" i="50"/>
  <c r="E78" i="50"/>
  <c r="AC78" i="50" s="1"/>
  <c r="E77" i="50"/>
  <c r="AC77" i="50" s="1"/>
  <c r="Y76" i="50"/>
  <c r="E76" i="50"/>
  <c r="Z76" i="50" s="1"/>
  <c r="AA76" i="50" s="1"/>
  <c r="E75" i="50"/>
  <c r="Z75" i="50" s="1"/>
  <c r="AA75" i="50" s="1"/>
  <c r="AC74" i="50"/>
  <c r="AA74" i="50"/>
  <c r="Z74" i="50"/>
  <c r="Y74" i="50"/>
  <c r="E74" i="50"/>
  <c r="AC73" i="50"/>
  <c r="Z73" i="50"/>
  <c r="AA73" i="50" s="1"/>
  <c r="E73" i="50"/>
  <c r="Y73" i="50" s="1"/>
  <c r="AC72" i="50"/>
  <c r="AA72" i="50"/>
  <c r="Z72" i="50"/>
  <c r="Y72" i="50"/>
  <c r="E72" i="50"/>
  <c r="AC71" i="50"/>
  <c r="Z71" i="50"/>
  <c r="AA71" i="50" s="1"/>
  <c r="Y71" i="50"/>
  <c r="E71" i="50"/>
  <c r="Y70" i="50"/>
  <c r="E70" i="50"/>
  <c r="AC70" i="50" s="1"/>
  <c r="E69" i="50"/>
  <c r="AC69" i="50" s="1"/>
  <c r="Y68" i="50"/>
  <c r="E68" i="50"/>
  <c r="Z68" i="50" s="1"/>
  <c r="AA68" i="50" s="1"/>
  <c r="E67" i="50"/>
  <c r="E95" i="50" s="1"/>
  <c r="AB65" i="50"/>
  <c r="X65" i="50"/>
  <c r="Y64" i="50"/>
  <c r="D64" i="50"/>
  <c r="C64" i="50"/>
  <c r="B64" i="50"/>
  <c r="E63" i="50"/>
  <c r="Z64" i="50" s="1"/>
  <c r="AA64" i="50" s="1"/>
  <c r="AC62" i="50"/>
  <c r="Z62" i="50"/>
  <c r="AA62" i="50" s="1"/>
  <c r="E62" i="50"/>
  <c r="Z63" i="50" s="1"/>
  <c r="AA63" i="50" s="1"/>
  <c r="E61" i="50"/>
  <c r="Y62" i="50" s="1"/>
  <c r="AC60" i="50"/>
  <c r="Z60" i="50"/>
  <c r="AA60" i="50" s="1"/>
  <c r="Y60" i="50"/>
  <c r="E60" i="50"/>
  <c r="AC61" i="50" s="1"/>
  <c r="Y59" i="50"/>
  <c r="E59" i="50"/>
  <c r="AC58" i="50"/>
  <c r="Z58" i="50"/>
  <c r="AA58" i="50" s="1"/>
  <c r="Y58" i="50"/>
  <c r="E58" i="50"/>
  <c r="AC59" i="50" s="1"/>
  <c r="Y57" i="50"/>
  <c r="E57" i="50"/>
  <c r="AC56" i="50"/>
  <c r="Z56" i="50"/>
  <c r="AA56" i="50" s="1"/>
  <c r="E56" i="50"/>
  <c r="AC57" i="50" s="1"/>
  <c r="E55" i="50"/>
  <c r="Y56" i="50" s="1"/>
  <c r="AC54" i="50"/>
  <c r="Z54" i="50"/>
  <c r="AA54" i="50" s="1"/>
  <c r="E54" i="50"/>
  <c r="Z55" i="50" s="1"/>
  <c r="AA55" i="50" s="1"/>
  <c r="E53" i="50"/>
  <c r="Y54" i="50" s="1"/>
  <c r="AC52" i="50"/>
  <c r="Z52" i="50"/>
  <c r="AA52" i="50" s="1"/>
  <c r="Y52" i="50"/>
  <c r="E52" i="50"/>
  <c r="AC53" i="50" s="1"/>
  <c r="Y51" i="50"/>
  <c r="E51" i="50"/>
  <c r="AC50" i="50"/>
  <c r="Z50" i="50"/>
  <c r="AA50" i="50" s="1"/>
  <c r="Y50" i="50"/>
  <c r="E50" i="50"/>
  <c r="AC51" i="50" s="1"/>
  <c r="Y49" i="50"/>
  <c r="E49" i="50"/>
  <c r="AC48" i="50"/>
  <c r="Z48" i="50"/>
  <c r="AA48" i="50" s="1"/>
  <c r="E48" i="50"/>
  <c r="AC49" i="50" s="1"/>
  <c r="E47" i="50"/>
  <c r="Y48" i="50" s="1"/>
  <c r="AC46" i="50"/>
  <c r="Z46" i="50"/>
  <c r="AA46" i="50" s="1"/>
  <c r="E46" i="50"/>
  <c r="Z47" i="50" s="1"/>
  <c r="AA47" i="50" s="1"/>
  <c r="E45" i="50"/>
  <c r="Y46" i="50" s="1"/>
  <c r="AC44" i="50"/>
  <c r="Z44" i="50"/>
  <c r="AA44" i="50" s="1"/>
  <c r="Y44" i="50"/>
  <c r="E44" i="50"/>
  <c r="AC45" i="50" s="1"/>
  <c r="Y43" i="50"/>
  <c r="E43" i="50"/>
  <c r="AC42" i="50"/>
  <c r="Z42" i="50"/>
  <c r="AA42" i="50" s="1"/>
  <c r="Y42" i="50"/>
  <c r="E42" i="50"/>
  <c r="AC43" i="50" s="1"/>
  <c r="Y41" i="50"/>
  <c r="E41" i="50"/>
  <c r="AC40" i="50"/>
  <c r="Z40" i="50"/>
  <c r="AA40" i="50" s="1"/>
  <c r="E40" i="50"/>
  <c r="AC41" i="50" s="1"/>
  <c r="E39" i="50"/>
  <c r="Y40" i="50" s="1"/>
  <c r="AC38" i="50"/>
  <c r="Z38" i="50"/>
  <c r="AA38" i="50" s="1"/>
  <c r="E38" i="50"/>
  <c r="Z39" i="50" s="1"/>
  <c r="AA39" i="50" s="1"/>
  <c r="E37" i="50"/>
  <c r="Y38" i="50" s="1"/>
  <c r="AC36" i="50"/>
  <c r="Z36" i="50"/>
  <c r="AA36" i="50" s="1"/>
  <c r="Y36" i="50"/>
  <c r="E36" i="50"/>
  <c r="AC37" i="50" s="1"/>
  <c r="Y35" i="50"/>
  <c r="E35" i="50"/>
  <c r="AC34" i="50"/>
  <c r="Z34" i="50"/>
  <c r="AA34" i="50" s="1"/>
  <c r="Y34" i="50"/>
  <c r="E34" i="50"/>
  <c r="AC35" i="50" s="1"/>
  <c r="Y33" i="50"/>
  <c r="E33" i="50"/>
  <c r="AC32" i="50"/>
  <c r="Z32" i="50"/>
  <c r="AA32" i="50" s="1"/>
  <c r="E32" i="50"/>
  <c r="AC33" i="50" s="1"/>
  <c r="E31" i="50"/>
  <c r="Y32" i="50" s="1"/>
  <c r="AC30" i="50"/>
  <c r="Z30" i="50"/>
  <c r="AA30" i="50" s="1"/>
  <c r="E30" i="50"/>
  <c r="Z31" i="50" s="1"/>
  <c r="AA31" i="50" s="1"/>
  <c r="E29" i="50"/>
  <c r="Y30" i="50" s="1"/>
  <c r="AC28" i="50"/>
  <c r="Z28" i="50"/>
  <c r="AA28" i="50" s="1"/>
  <c r="E28" i="50"/>
  <c r="AC29" i="50" s="1"/>
  <c r="Y27" i="50"/>
  <c r="E27" i="50"/>
  <c r="Y28" i="50" s="1"/>
  <c r="AC26" i="50"/>
  <c r="Z26" i="50"/>
  <c r="AA26" i="50" s="1"/>
  <c r="Y26" i="50"/>
  <c r="E26" i="50"/>
  <c r="AC27" i="50" s="1"/>
  <c r="Y25" i="50"/>
  <c r="E25" i="50"/>
  <c r="AC24" i="50"/>
  <c r="Z24" i="50"/>
  <c r="AA24" i="50" s="1"/>
  <c r="E24" i="50"/>
  <c r="AC25" i="50" s="1"/>
  <c r="E23" i="50"/>
  <c r="Y24" i="50" s="1"/>
  <c r="AC22" i="50"/>
  <c r="Z22" i="50"/>
  <c r="AA22" i="50" s="1"/>
  <c r="E22" i="50"/>
  <c r="Z23" i="50" s="1"/>
  <c r="AA23" i="50" s="1"/>
  <c r="E21" i="50"/>
  <c r="Y22" i="50" s="1"/>
  <c r="AC20" i="50"/>
  <c r="Z20" i="50"/>
  <c r="AA20" i="50" s="1"/>
  <c r="E20" i="50"/>
  <c r="AC21" i="50" s="1"/>
  <c r="Y19" i="50"/>
  <c r="E19" i="50"/>
  <c r="Y20" i="50" s="1"/>
  <c r="AC18" i="50"/>
  <c r="Z18" i="50"/>
  <c r="AA18" i="50" s="1"/>
  <c r="Y18" i="50"/>
  <c r="E18" i="50"/>
  <c r="AC19" i="50" s="1"/>
  <c r="Y17" i="50"/>
  <c r="E17" i="50"/>
  <c r="AC16" i="50"/>
  <c r="Z16" i="50"/>
  <c r="AA16" i="50" s="1"/>
  <c r="E16" i="50"/>
  <c r="AC17" i="50" s="1"/>
  <c r="E15" i="50"/>
  <c r="Y16" i="50" s="1"/>
  <c r="AC14" i="50"/>
  <c r="Z14" i="50"/>
  <c r="AA14" i="50" s="1"/>
  <c r="E14" i="50"/>
  <c r="Z15" i="50" s="1"/>
  <c r="AA15" i="50" s="1"/>
  <c r="E13" i="50"/>
  <c r="Y14" i="50" s="1"/>
  <c r="AC12" i="50"/>
  <c r="Z12" i="50"/>
  <c r="AA12" i="50" s="1"/>
  <c r="E12" i="50"/>
  <c r="AC13" i="50" s="1"/>
  <c r="Y11" i="50"/>
  <c r="E11" i="50"/>
  <c r="Y12" i="50" s="1"/>
  <c r="AC10" i="50"/>
  <c r="Z10" i="50"/>
  <c r="AA10" i="50" s="1"/>
  <c r="Y10" i="50"/>
  <c r="E10" i="50"/>
  <c r="AC11" i="50" s="1"/>
  <c r="Y9" i="50"/>
  <c r="E9" i="50"/>
  <c r="AC8" i="50"/>
  <c r="Z8" i="50"/>
  <c r="AA8" i="50" s="1"/>
  <c r="E8" i="50"/>
  <c r="AC9" i="50" s="1"/>
  <c r="Y7" i="50"/>
  <c r="E7" i="50"/>
  <c r="Y8" i="50" s="1"/>
  <c r="E6" i="50"/>
  <c r="Z7" i="50" s="1"/>
  <c r="AA7" i="50" l="1"/>
  <c r="Y95" i="50"/>
  <c r="AC7" i="50"/>
  <c r="Z9" i="50"/>
  <c r="AA9" i="50" s="1"/>
  <c r="AC15" i="50"/>
  <c r="Z17" i="50"/>
  <c r="AA17" i="50" s="1"/>
  <c r="AC23" i="50"/>
  <c r="Z25" i="50"/>
  <c r="AA25" i="50" s="1"/>
  <c r="AC31" i="50"/>
  <c r="Z33" i="50"/>
  <c r="AA33" i="50" s="1"/>
  <c r="AC39" i="50"/>
  <c r="Z41" i="50"/>
  <c r="AA41" i="50" s="1"/>
  <c r="AC47" i="50"/>
  <c r="Z49" i="50"/>
  <c r="AA49" i="50" s="1"/>
  <c r="AC55" i="50"/>
  <c r="Z57" i="50"/>
  <c r="AA57" i="50" s="1"/>
  <c r="AC63" i="50"/>
  <c r="AC64" i="50"/>
  <c r="Y67" i="50"/>
  <c r="AC68" i="50"/>
  <c r="Z70" i="50"/>
  <c r="AA70" i="50" s="1"/>
  <c r="Y75" i="50"/>
  <c r="AC76" i="50"/>
  <c r="Z78" i="50"/>
  <c r="AA78" i="50" s="1"/>
  <c r="Y83" i="50"/>
  <c r="AC84" i="50"/>
  <c r="Z86" i="50"/>
  <c r="AA86" i="50" s="1"/>
  <c r="Y91" i="50"/>
  <c r="AC92" i="50"/>
  <c r="Z94" i="50"/>
  <c r="AA94" i="50" s="1"/>
  <c r="Z67" i="50"/>
  <c r="Z91" i="50"/>
  <c r="AA91" i="50" s="1"/>
  <c r="Z11" i="50"/>
  <c r="AA11" i="50" s="1"/>
  <c r="Z19" i="50"/>
  <c r="AA19" i="50" s="1"/>
  <c r="Z27" i="50"/>
  <c r="AA27" i="50" s="1"/>
  <c r="Z35" i="50"/>
  <c r="AA35" i="50" s="1"/>
  <c r="Z43" i="50"/>
  <c r="AA43" i="50" s="1"/>
  <c r="Z51" i="50"/>
  <c r="AA51" i="50" s="1"/>
  <c r="Z59" i="50"/>
  <c r="AA59" i="50" s="1"/>
  <c r="Y69" i="50"/>
  <c r="Y77" i="50"/>
  <c r="Y85" i="50"/>
  <c r="Y93" i="50"/>
  <c r="Z83" i="50"/>
  <c r="AA83" i="50" s="1"/>
  <c r="Y21" i="50"/>
  <c r="Y29" i="50"/>
  <c r="Y37" i="50"/>
  <c r="Y45" i="50"/>
  <c r="Y53" i="50"/>
  <c r="Y61" i="50"/>
  <c r="AC67" i="50"/>
  <c r="Z69" i="50"/>
  <c r="AA69" i="50" s="1"/>
  <c r="AC75" i="50"/>
  <c r="Z77" i="50"/>
  <c r="AA77" i="50" s="1"/>
  <c r="Z85" i="50"/>
  <c r="AA85" i="50" s="1"/>
  <c r="Z93" i="50"/>
  <c r="AA93" i="50" s="1"/>
  <c r="Y13" i="50"/>
  <c r="Z13" i="50"/>
  <c r="AA13" i="50" s="1"/>
  <c r="Z21" i="50"/>
  <c r="AA21" i="50" s="1"/>
  <c r="Z29" i="50"/>
  <c r="AA29" i="50" s="1"/>
  <c r="Z37" i="50"/>
  <c r="AA37" i="50" s="1"/>
  <c r="Z45" i="50"/>
  <c r="AA45" i="50" s="1"/>
  <c r="Z53" i="50"/>
  <c r="AA53" i="50" s="1"/>
  <c r="Z61" i="50"/>
  <c r="AA61" i="50" s="1"/>
  <c r="E64" i="50"/>
  <c r="Y65" i="50" s="1"/>
  <c r="AC95" i="50"/>
  <c r="Y23" i="50"/>
  <c r="Y39" i="50"/>
  <c r="Y15" i="50"/>
  <c r="Y31" i="50"/>
  <c r="Y47" i="50"/>
  <c r="Y55" i="50"/>
  <c r="Y63" i="50"/>
  <c r="AA67" i="50" l="1"/>
  <c r="Z95" i="50"/>
  <c r="AC65" i="50"/>
  <c r="E97" i="50"/>
  <c r="Z65" i="50"/>
  <c r="AA65" i="50" s="1"/>
  <c r="AC97" i="50" l="1"/>
  <c r="Y97" i="50"/>
  <c r="Z97" i="50"/>
  <c r="AA97" i="50" s="1"/>
  <c r="AA95" i="50"/>
</calcChain>
</file>

<file path=xl/sharedStrings.xml><?xml version="1.0" encoding="utf-8"?>
<sst xmlns="http://schemas.openxmlformats.org/spreadsheetml/2006/main" count="216" uniqueCount="212">
  <si>
    <t>畑</t>
    <rPh sb="0" eb="1">
      <t>ハタケ</t>
    </rPh>
    <phoneticPr fontId="7"/>
  </si>
  <si>
    <t>学校給食係</t>
    <rPh sb="0" eb="2">
      <t>ガッコウ</t>
    </rPh>
    <rPh sb="2" eb="4">
      <t>キュウショク</t>
    </rPh>
    <rPh sb="4" eb="5">
      <t>カカリ</t>
    </rPh>
    <phoneticPr fontId="7"/>
  </si>
  <si>
    <t>国土調査係</t>
    <rPh sb="0" eb="2">
      <t>コクド</t>
    </rPh>
    <rPh sb="2" eb="4">
      <t>チョウサ</t>
    </rPh>
    <rPh sb="4" eb="5">
      <t>カカリ</t>
    </rPh>
    <phoneticPr fontId="7"/>
  </si>
  <si>
    <t>平</t>
    <rPh sb="0" eb="1">
      <t>タイラ</t>
    </rPh>
    <phoneticPr fontId="7"/>
  </si>
  <si>
    <t>市民係</t>
    <rPh sb="0" eb="2">
      <t>シミン</t>
    </rPh>
    <rPh sb="2" eb="3">
      <t>カカリ</t>
    </rPh>
    <phoneticPr fontId="7"/>
  </si>
  <si>
    <t>学校教育課</t>
    <rPh sb="0" eb="2">
      <t>ガッコウ</t>
    </rPh>
    <rPh sb="2" eb="4">
      <t>キョウイク</t>
    </rPh>
    <rPh sb="4" eb="5">
      <t>カ</t>
    </rPh>
    <phoneticPr fontId="7"/>
  </si>
  <si>
    <t>商工振興係</t>
    <rPh sb="0" eb="2">
      <t>ショウコウ</t>
    </rPh>
    <rPh sb="2" eb="4">
      <t>シンコウ</t>
    </rPh>
    <rPh sb="4" eb="5">
      <t>ガカリ</t>
    </rPh>
    <phoneticPr fontId="7"/>
  </si>
  <si>
    <t>錦町</t>
    <rPh sb="0" eb="2">
      <t>ニシキマチ</t>
    </rPh>
    <phoneticPr fontId="7"/>
  </si>
  <si>
    <t>本町</t>
    <rPh sb="0" eb="2">
      <t>ホンマチ</t>
    </rPh>
    <phoneticPr fontId="7"/>
  </si>
  <si>
    <t>資産税係</t>
    <rPh sb="0" eb="3">
      <t>シサンゼイ</t>
    </rPh>
    <rPh sb="3" eb="4">
      <t>カカリ</t>
    </rPh>
    <phoneticPr fontId="7"/>
  </si>
  <si>
    <t>総務課</t>
    <rPh sb="0" eb="2">
      <t>ソウム</t>
    </rPh>
    <rPh sb="2" eb="3">
      <t>カ</t>
    </rPh>
    <phoneticPr fontId="7"/>
  </si>
  <si>
    <t>0～14歳</t>
    <rPh sb="4" eb="5">
      <t>サイ</t>
    </rPh>
    <phoneticPr fontId="7"/>
  </si>
  <si>
    <t>総務係</t>
    <rPh sb="0" eb="2">
      <t>ソウム</t>
    </rPh>
    <rPh sb="2" eb="3">
      <t>カカリ</t>
    </rPh>
    <phoneticPr fontId="7"/>
  </si>
  <si>
    <t>浅ヶ谷</t>
    <rPh sb="0" eb="1">
      <t>アサ</t>
    </rPh>
    <rPh sb="2" eb="3">
      <t>タニ</t>
    </rPh>
    <phoneticPr fontId="7"/>
  </si>
  <si>
    <t>行政区名</t>
    <rPh sb="0" eb="3">
      <t>ギョウセイク</t>
    </rPh>
    <rPh sb="3" eb="4">
      <t>メイ</t>
    </rPh>
    <phoneticPr fontId="7"/>
  </si>
  <si>
    <t>向田</t>
    <rPh sb="0" eb="2">
      <t>ムカイダ</t>
    </rPh>
    <phoneticPr fontId="7"/>
  </si>
  <si>
    <t>管財課</t>
    <rPh sb="0" eb="2">
      <t>カンザイ</t>
    </rPh>
    <rPh sb="2" eb="3">
      <t>カ</t>
    </rPh>
    <phoneticPr fontId="7"/>
  </si>
  <si>
    <t>若宮幼稚園</t>
    <rPh sb="0" eb="2">
      <t>ワカミヤ</t>
    </rPh>
    <rPh sb="2" eb="5">
      <t>ヨウチエン</t>
    </rPh>
    <phoneticPr fontId="7"/>
  </si>
  <si>
    <t>建設係</t>
    <rPh sb="0" eb="2">
      <t>ケンセツ</t>
    </rPh>
    <rPh sb="2" eb="3">
      <t>カカリ</t>
    </rPh>
    <phoneticPr fontId="7"/>
  </si>
  <si>
    <t>高野</t>
    <rPh sb="0" eb="2">
      <t>タカノ</t>
    </rPh>
    <phoneticPr fontId="7"/>
  </si>
  <si>
    <t>16-1　　行政区別人口</t>
    <rPh sb="6" eb="8">
      <t>ギョウセイ</t>
    </rPh>
    <rPh sb="8" eb="10">
      <t>クベツ</t>
    </rPh>
    <rPh sb="10" eb="12">
      <t>ジンコウ</t>
    </rPh>
    <phoneticPr fontId="7"/>
  </si>
  <si>
    <t>環境保全課</t>
    <rPh sb="0" eb="2">
      <t>カンキョウ</t>
    </rPh>
    <rPh sb="2" eb="4">
      <t>ホゼン</t>
    </rPh>
    <rPh sb="4" eb="5">
      <t>カ</t>
    </rPh>
    <phoneticPr fontId="7"/>
  </si>
  <si>
    <t>（若宮総合支所）</t>
    <rPh sb="1" eb="3">
      <t>ワカミヤ</t>
    </rPh>
    <rPh sb="3" eb="5">
      <t>ソウゴウ</t>
    </rPh>
    <rPh sb="5" eb="7">
      <t>シショ</t>
    </rPh>
    <phoneticPr fontId="7"/>
  </si>
  <si>
    <t>湯原</t>
    <rPh sb="0" eb="2">
      <t>ユバル</t>
    </rPh>
    <phoneticPr fontId="7"/>
  </si>
  <si>
    <t>宮田地区計</t>
    <rPh sb="0" eb="2">
      <t>ミヤタ</t>
    </rPh>
    <rPh sb="2" eb="4">
      <t>チク</t>
    </rPh>
    <rPh sb="4" eb="5">
      <t>ケイ</t>
    </rPh>
    <phoneticPr fontId="7"/>
  </si>
  <si>
    <t>黒目</t>
    <rPh sb="0" eb="2">
      <t>クロメ</t>
    </rPh>
    <phoneticPr fontId="7"/>
  </si>
  <si>
    <t>契約検査係</t>
    <rPh sb="0" eb="2">
      <t>ケイヤク</t>
    </rPh>
    <rPh sb="2" eb="4">
      <t>ケンサ</t>
    </rPh>
    <rPh sb="4" eb="5">
      <t>カカリ</t>
    </rPh>
    <phoneticPr fontId="7"/>
  </si>
  <si>
    <t>地域福祉係</t>
    <rPh sb="0" eb="2">
      <t>チイキ</t>
    </rPh>
    <rPh sb="2" eb="4">
      <t>フクシ</t>
    </rPh>
    <rPh sb="4" eb="5">
      <t>カカリ</t>
    </rPh>
    <phoneticPr fontId="7"/>
  </si>
  <si>
    <t>下水道課</t>
    <rPh sb="0" eb="3">
      <t>ゲスイドウ</t>
    </rPh>
    <rPh sb="3" eb="4">
      <t>カ</t>
    </rPh>
    <phoneticPr fontId="7"/>
  </si>
  <si>
    <t>秘書政策課</t>
    <rPh sb="0" eb="2">
      <t>ヒショ</t>
    </rPh>
    <rPh sb="2" eb="4">
      <t>セイサク</t>
    </rPh>
    <rPh sb="4" eb="5">
      <t>カ</t>
    </rPh>
    <phoneticPr fontId="7"/>
  </si>
  <si>
    <t>（子育て支援センター）</t>
    <rPh sb="1" eb="3">
      <t>コソダ</t>
    </rPh>
    <rPh sb="4" eb="6">
      <t>シエン</t>
    </rPh>
    <phoneticPr fontId="7"/>
  </si>
  <si>
    <t>農業土木係</t>
    <rPh sb="0" eb="2">
      <t>ノウギョウ</t>
    </rPh>
    <rPh sb="2" eb="4">
      <t>ドボク</t>
    </rPh>
    <rPh sb="4" eb="5">
      <t>カカリ</t>
    </rPh>
    <phoneticPr fontId="7"/>
  </si>
  <si>
    <t>下水道係</t>
    <rPh sb="0" eb="3">
      <t>ゲスイドウ</t>
    </rPh>
    <rPh sb="3" eb="4">
      <t>カカリ</t>
    </rPh>
    <phoneticPr fontId="7"/>
  </si>
  <si>
    <t>世帯数</t>
    <rPh sb="0" eb="3">
      <t>セタイスウ</t>
    </rPh>
    <phoneticPr fontId="7"/>
  </si>
  <si>
    <t>市民税係</t>
    <rPh sb="0" eb="3">
      <t>シミンゼイ</t>
    </rPh>
    <rPh sb="3" eb="4">
      <t>カカリ</t>
    </rPh>
    <phoneticPr fontId="7"/>
  </si>
  <si>
    <t>建築都市課</t>
    <rPh sb="0" eb="2">
      <t>ケンチク</t>
    </rPh>
    <rPh sb="2" eb="4">
      <t>トシ</t>
    </rPh>
    <rPh sb="4" eb="5">
      <t>カ</t>
    </rPh>
    <phoneticPr fontId="7"/>
  </si>
  <si>
    <t>社会教育課</t>
    <rPh sb="0" eb="2">
      <t>シャカイ</t>
    </rPh>
    <rPh sb="2" eb="4">
      <t>キョウイク</t>
    </rPh>
    <rPh sb="4" eb="5">
      <t>カ</t>
    </rPh>
    <phoneticPr fontId="7"/>
  </si>
  <si>
    <t>健康福祉課</t>
    <rPh sb="0" eb="2">
      <t>ケンコウ</t>
    </rPh>
    <rPh sb="2" eb="4">
      <t>フクシ</t>
    </rPh>
    <rPh sb="4" eb="5">
      <t>カ</t>
    </rPh>
    <phoneticPr fontId="7"/>
  </si>
  <si>
    <t>財政課</t>
    <rPh sb="0" eb="3">
      <t>ザイセイカ</t>
    </rPh>
    <phoneticPr fontId="7"/>
  </si>
  <si>
    <t>教育総務係</t>
    <rPh sb="0" eb="2">
      <t>キョウイク</t>
    </rPh>
    <rPh sb="2" eb="4">
      <t>ソウム</t>
    </rPh>
    <rPh sb="4" eb="5">
      <t>カカリ</t>
    </rPh>
    <phoneticPr fontId="7"/>
  </si>
  <si>
    <t>八幡台</t>
    <rPh sb="0" eb="3">
      <t>ハチマンダイ</t>
    </rPh>
    <phoneticPr fontId="7"/>
  </si>
  <si>
    <t>政策推進係</t>
    <rPh sb="0" eb="2">
      <t>セイサク</t>
    </rPh>
    <rPh sb="2" eb="4">
      <t>スイシン</t>
    </rPh>
    <rPh sb="4" eb="5">
      <t>カカリ</t>
    </rPh>
    <phoneticPr fontId="15"/>
  </si>
  <si>
    <t>人権福祉係</t>
    <rPh sb="0" eb="2">
      <t>ジンケン</t>
    </rPh>
    <rPh sb="2" eb="4">
      <t>フクシ</t>
    </rPh>
    <rPh sb="4" eb="5">
      <t>カカリ</t>
    </rPh>
    <phoneticPr fontId="7"/>
  </si>
  <si>
    <t>浄水係</t>
    <rPh sb="0" eb="2">
      <t>ジョウスイ</t>
    </rPh>
    <rPh sb="2" eb="3">
      <t>カカリ</t>
    </rPh>
    <phoneticPr fontId="15"/>
  </si>
  <si>
    <t>防災安全係</t>
    <rPh sb="0" eb="2">
      <t>ボウサイ</t>
    </rPh>
    <rPh sb="2" eb="4">
      <t>アンゼン</t>
    </rPh>
    <rPh sb="4" eb="5">
      <t>カカリ</t>
    </rPh>
    <phoneticPr fontId="7"/>
  </si>
  <si>
    <t>教育委員会</t>
    <rPh sb="0" eb="2">
      <t>キョウイク</t>
    </rPh>
    <rPh sb="2" eb="5">
      <t>イインカイ</t>
    </rPh>
    <phoneticPr fontId="7"/>
  </si>
  <si>
    <t>沼口</t>
    <rPh sb="0" eb="2">
      <t>ヌマグチ</t>
    </rPh>
    <phoneticPr fontId="7"/>
  </si>
  <si>
    <t>維持係</t>
    <rPh sb="0" eb="2">
      <t>イジ</t>
    </rPh>
    <rPh sb="2" eb="3">
      <t>カカリ</t>
    </rPh>
    <phoneticPr fontId="7"/>
  </si>
  <si>
    <t>給水係</t>
    <rPh sb="0" eb="2">
      <t>キュウスイ</t>
    </rPh>
    <rPh sb="2" eb="3">
      <t>カカリ</t>
    </rPh>
    <phoneticPr fontId="15"/>
  </si>
  <si>
    <t>水道課</t>
    <rPh sb="0" eb="2">
      <t>スイドウ</t>
    </rPh>
    <rPh sb="2" eb="3">
      <t>カ</t>
    </rPh>
    <phoneticPr fontId="7"/>
  </si>
  <si>
    <t>障がい者福祉係</t>
    <rPh sb="0" eb="1">
      <t>ショウ</t>
    </rPh>
    <rPh sb="3" eb="4">
      <t>シャ</t>
    </rPh>
    <rPh sb="4" eb="6">
      <t>フクシ</t>
    </rPh>
    <rPh sb="6" eb="7">
      <t>カカリ</t>
    </rPh>
    <phoneticPr fontId="7"/>
  </si>
  <si>
    <t>子育て支援係</t>
    <rPh sb="0" eb="2">
      <t>コソダ</t>
    </rPh>
    <rPh sb="3" eb="5">
      <t>シエン</t>
    </rPh>
    <rPh sb="5" eb="6">
      <t>ガカリ</t>
    </rPh>
    <phoneticPr fontId="7"/>
  </si>
  <si>
    <t>公民館・スポーツ振興係</t>
    <rPh sb="8" eb="10">
      <t>シンコウ</t>
    </rPh>
    <rPh sb="10" eb="11">
      <t>カカリ</t>
    </rPh>
    <phoneticPr fontId="7"/>
  </si>
  <si>
    <t>観光推進係</t>
    <rPh sb="0" eb="2">
      <t>カンコウ</t>
    </rPh>
    <rPh sb="2" eb="4">
      <t>スイシン</t>
    </rPh>
    <rPh sb="4" eb="5">
      <t>カカリ</t>
    </rPh>
    <phoneticPr fontId="7"/>
  </si>
  <si>
    <t>市民窓口課</t>
    <rPh sb="0" eb="2">
      <t>シミン</t>
    </rPh>
    <rPh sb="2" eb="4">
      <t>マドグチ</t>
    </rPh>
    <rPh sb="4" eb="5">
      <t>カ</t>
    </rPh>
    <phoneticPr fontId="7"/>
  </si>
  <si>
    <t>農政課</t>
    <rPh sb="0" eb="2">
      <t>ノウセイ</t>
    </rPh>
    <rPh sb="2" eb="3">
      <t>カ</t>
    </rPh>
    <phoneticPr fontId="7"/>
  </si>
  <si>
    <t>若宮地区計</t>
    <rPh sb="0" eb="2">
      <t>ワカミヤ</t>
    </rPh>
    <rPh sb="2" eb="4">
      <t>チク</t>
    </rPh>
    <rPh sb="4" eb="5">
      <t>ケイ</t>
    </rPh>
    <phoneticPr fontId="7"/>
  </si>
  <si>
    <t>監査事務局</t>
    <rPh sb="0" eb="2">
      <t>カンサ</t>
    </rPh>
    <rPh sb="2" eb="5">
      <t>ジムキョク</t>
    </rPh>
    <phoneticPr fontId="7"/>
  </si>
  <si>
    <t>教育総務課</t>
    <rPh sb="0" eb="2">
      <t>キョウイク</t>
    </rPh>
    <rPh sb="2" eb="4">
      <t>ソウム</t>
    </rPh>
    <rPh sb="4" eb="5">
      <t>カ</t>
    </rPh>
    <phoneticPr fontId="7"/>
  </si>
  <si>
    <t>税務収納課</t>
    <rPh sb="0" eb="2">
      <t>ゼイム</t>
    </rPh>
    <rPh sb="2" eb="4">
      <t>シュウノウ</t>
    </rPh>
    <rPh sb="4" eb="5">
      <t>カ</t>
    </rPh>
    <phoneticPr fontId="7"/>
  </si>
  <si>
    <t>財政係</t>
    <rPh sb="0" eb="2">
      <t>ザイセイ</t>
    </rPh>
    <rPh sb="2" eb="3">
      <t>カカリ</t>
    </rPh>
    <phoneticPr fontId="7"/>
  </si>
  <si>
    <t>稲光</t>
    <rPh sb="0" eb="2">
      <t>イナミツ</t>
    </rPh>
    <phoneticPr fontId="7"/>
  </si>
  <si>
    <t>管理係</t>
    <rPh sb="0" eb="2">
      <t>カンリ</t>
    </rPh>
    <rPh sb="2" eb="3">
      <t>カカリ</t>
    </rPh>
    <phoneticPr fontId="7"/>
  </si>
  <si>
    <t>土木建設課</t>
    <rPh sb="0" eb="2">
      <t>ドボク</t>
    </rPh>
    <rPh sb="2" eb="4">
      <t>ケンセツ</t>
    </rPh>
    <rPh sb="4" eb="5">
      <t>カ</t>
    </rPh>
    <phoneticPr fontId="7"/>
  </si>
  <si>
    <t>子育て福祉課</t>
    <rPh sb="0" eb="2">
      <t>コソダ</t>
    </rPh>
    <rPh sb="3" eb="5">
      <t>フクシ</t>
    </rPh>
    <rPh sb="5" eb="6">
      <t>カ</t>
    </rPh>
    <phoneticPr fontId="7"/>
  </si>
  <si>
    <t>議会係</t>
    <rPh sb="0" eb="2">
      <t>ギカイ</t>
    </rPh>
    <rPh sb="2" eb="3">
      <t>カカリ</t>
    </rPh>
    <phoneticPr fontId="7"/>
  </si>
  <si>
    <t>女</t>
    <rPh sb="0" eb="1">
      <t>オンナ</t>
    </rPh>
    <phoneticPr fontId="7"/>
  </si>
  <si>
    <t>割合</t>
    <rPh sb="0" eb="2">
      <t>ワリアイ</t>
    </rPh>
    <phoneticPr fontId="7"/>
  </si>
  <si>
    <t>保護人権課</t>
    <rPh sb="0" eb="2">
      <t>ホゴ</t>
    </rPh>
    <rPh sb="2" eb="4">
      <t>ジンケン</t>
    </rPh>
    <rPh sb="4" eb="5">
      <t>カ</t>
    </rPh>
    <phoneticPr fontId="7"/>
  </si>
  <si>
    <t>国県道整備対策係</t>
    <rPh sb="0" eb="1">
      <t>クニ</t>
    </rPh>
    <rPh sb="1" eb="3">
      <t>ケンドウ</t>
    </rPh>
    <rPh sb="3" eb="5">
      <t>セイビ</t>
    </rPh>
    <rPh sb="5" eb="7">
      <t>タイサク</t>
    </rPh>
    <rPh sb="7" eb="8">
      <t>カカリ</t>
    </rPh>
    <phoneticPr fontId="7"/>
  </si>
  <si>
    <t>野中</t>
    <rPh sb="0" eb="2">
      <t>ノナカ</t>
    </rPh>
    <phoneticPr fontId="7"/>
  </si>
  <si>
    <t>議会事務局</t>
    <rPh sb="0" eb="2">
      <t>ギカイ</t>
    </rPh>
    <rPh sb="2" eb="5">
      <t>ジムキョク</t>
    </rPh>
    <phoneticPr fontId="7"/>
  </si>
  <si>
    <t>農業委員会</t>
    <rPh sb="0" eb="2">
      <t>ノウギョウ</t>
    </rPh>
    <rPh sb="2" eb="5">
      <t>イインカイ</t>
    </rPh>
    <phoneticPr fontId="7"/>
  </si>
  <si>
    <t>65歳以上</t>
    <rPh sb="2" eb="3">
      <t>サイ</t>
    </rPh>
    <rPh sb="3" eb="5">
      <t>イジョウ</t>
    </rPh>
    <phoneticPr fontId="7"/>
  </si>
  <si>
    <t>総合計</t>
    <rPh sb="0" eb="2">
      <t>ソウゴウ</t>
    </rPh>
    <rPh sb="2" eb="3">
      <t>ケイ</t>
    </rPh>
    <phoneticPr fontId="7"/>
  </si>
  <si>
    <t>日吉</t>
    <rPh sb="0" eb="2">
      <t>ヒヨシ</t>
    </rPh>
    <phoneticPr fontId="7"/>
  </si>
  <si>
    <t>高齢化人口</t>
    <rPh sb="0" eb="3">
      <t>コウレイカ</t>
    </rPh>
    <rPh sb="3" eb="5">
      <t>ジンコウ</t>
    </rPh>
    <phoneticPr fontId="7"/>
  </si>
  <si>
    <t>（教育長）</t>
    <rPh sb="1" eb="4">
      <t>キョウイクチョウ</t>
    </rPh>
    <phoneticPr fontId="7"/>
  </si>
  <si>
    <t>脇田</t>
    <rPh sb="0" eb="2">
      <t>ワキタ</t>
    </rPh>
    <phoneticPr fontId="7"/>
  </si>
  <si>
    <t>財産管理係</t>
    <rPh sb="0" eb="2">
      <t>ザイサン</t>
    </rPh>
    <rPh sb="2" eb="4">
      <t>カンリ</t>
    </rPh>
    <rPh sb="4" eb="5">
      <t>カカリ</t>
    </rPh>
    <phoneticPr fontId="7"/>
  </si>
  <si>
    <t>金丸</t>
    <rPh sb="0" eb="2">
      <t>カナマル</t>
    </rPh>
    <phoneticPr fontId="7"/>
  </si>
  <si>
    <t>東町(旧若宮)</t>
    <rPh sb="0" eb="2">
      <t>ヒガシマチ</t>
    </rPh>
    <rPh sb="3" eb="4">
      <t>キュウ</t>
    </rPh>
    <rPh sb="4" eb="5">
      <t>ワカ</t>
    </rPh>
    <rPh sb="5" eb="6">
      <t>ミヤ</t>
    </rPh>
    <phoneticPr fontId="7"/>
  </si>
  <si>
    <t>金生</t>
    <rPh sb="0" eb="1">
      <t>キン</t>
    </rPh>
    <rPh sb="1" eb="2">
      <t>ナマ</t>
    </rPh>
    <phoneticPr fontId="7"/>
  </si>
  <si>
    <t>原田</t>
    <rPh sb="0" eb="2">
      <t>ハラダ</t>
    </rPh>
    <phoneticPr fontId="7"/>
  </si>
  <si>
    <t>水原</t>
    <rPh sb="0" eb="2">
      <t>ミズハラ</t>
    </rPh>
    <phoneticPr fontId="7"/>
  </si>
  <si>
    <t>里</t>
    <rPh sb="0" eb="1">
      <t>サト</t>
    </rPh>
    <phoneticPr fontId="7"/>
  </si>
  <si>
    <t>小原</t>
    <rPh sb="0" eb="2">
      <t>オバラ</t>
    </rPh>
    <phoneticPr fontId="7"/>
  </si>
  <si>
    <t>黒丸</t>
    <rPh sb="0" eb="2">
      <t>クロマル</t>
    </rPh>
    <phoneticPr fontId="7"/>
  </si>
  <si>
    <t>宮永</t>
    <rPh sb="0" eb="2">
      <t>ミヤナガ</t>
    </rPh>
    <phoneticPr fontId="7"/>
  </si>
  <si>
    <t>竹原</t>
    <rPh sb="0" eb="2">
      <t>タケハラ</t>
    </rPh>
    <phoneticPr fontId="7"/>
  </si>
  <si>
    <t>小伏</t>
    <rPh sb="0" eb="2">
      <t>コブシ</t>
    </rPh>
    <phoneticPr fontId="7"/>
  </si>
  <si>
    <t>乙野</t>
    <rPh sb="0" eb="2">
      <t>オトノ</t>
    </rPh>
    <phoneticPr fontId="7"/>
  </si>
  <si>
    <t>下</t>
    <rPh sb="0" eb="1">
      <t>シモ</t>
    </rPh>
    <phoneticPr fontId="7"/>
  </si>
  <si>
    <t>農林対策係</t>
    <rPh sb="0" eb="2">
      <t>ノウリン</t>
    </rPh>
    <rPh sb="2" eb="4">
      <t>タイサク</t>
    </rPh>
    <rPh sb="4" eb="5">
      <t>ガカリ</t>
    </rPh>
    <phoneticPr fontId="7"/>
  </si>
  <si>
    <t>男</t>
    <rPh sb="0" eb="1">
      <t>オトコ</t>
    </rPh>
    <phoneticPr fontId="7"/>
  </si>
  <si>
    <t>計</t>
    <rPh sb="0" eb="1">
      <t>ケイ</t>
    </rPh>
    <phoneticPr fontId="7"/>
  </si>
  <si>
    <t>年少人口</t>
    <rPh sb="0" eb="2">
      <t>ネンショウ</t>
    </rPh>
    <rPh sb="2" eb="4">
      <t>ジンコウ</t>
    </rPh>
    <phoneticPr fontId="7"/>
  </si>
  <si>
    <t>労働力人口</t>
    <rPh sb="0" eb="3">
      <t>ロウドウリョク</t>
    </rPh>
    <rPh sb="3" eb="5">
      <t>ジンコウ</t>
    </rPh>
    <phoneticPr fontId="7"/>
  </si>
  <si>
    <t>15～64歳</t>
    <rPh sb="5" eb="6">
      <t>サイ</t>
    </rPh>
    <phoneticPr fontId="7"/>
  </si>
  <si>
    <t>市民課</t>
    <rPh sb="0" eb="2">
      <t>シミン</t>
    </rPh>
    <rPh sb="2" eb="3">
      <t>カ</t>
    </rPh>
    <phoneticPr fontId="7"/>
  </si>
  <si>
    <t>まちづくり推進課</t>
    <rPh sb="5" eb="7">
      <t>スイシン</t>
    </rPh>
    <rPh sb="7" eb="8">
      <t>カ</t>
    </rPh>
    <phoneticPr fontId="7"/>
  </si>
  <si>
    <t>産業観光課</t>
    <rPh sb="0" eb="2">
      <t>サンギョウ</t>
    </rPh>
    <rPh sb="2" eb="4">
      <t>カンコウ</t>
    </rPh>
    <rPh sb="4" eb="5">
      <t>カ</t>
    </rPh>
    <phoneticPr fontId="7"/>
  </si>
  <si>
    <t>土地対策課</t>
    <rPh sb="0" eb="2">
      <t>トチ</t>
    </rPh>
    <rPh sb="2" eb="4">
      <t>タイサク</t>
    </rPh>
    <rPh sb="4" eb="5">
      <t>カ</t>
    </rPh>
    <phoneticPr fontId="7"/>
  </si>
  <si>
    <t>会計課</t>
    <rPh sb="0" eb="2">
      <t>カイケイ</t>
    </rPh>
    <rPh sb="2" eb="3">
      <t>カ</t>
    </rPh>
    <phoneticPr fontId="7"/>
  </si>
  <si>
    <t>※平成29年度に公式ホームページのリニューアルを実施したため、平成29年度以降の値を公表する。</t>
    <rPh sb="1" eb="3">
      <t>へいせい</t>
    </rPh>
    <rPh sb="5" eb="7">
      <t>ねんど</t>
    </rPh>
    <rPh sb="8" eb="10">
      <t>こうしき</t>
    </rPh>
    <rPh sb="24" eb="26">
      <t>じっし</t>
    </rPh>
    <rPh sb="31" eb="33">
      <t>へいせい</t>
    </rPh>
    <rPh sb="35" eb="37">
      <t>ねんど</t>
    </rPh>
    <rPh sb="37" eb="39">
      <t>いこう</t>
    </rPh>
    <rPh sb="40" eb="41">
      <t>あたい</t>
    </rPh>
    <rPh sb="42" eb="44">
      <t>こうひょう</t>
    </rPh>
    <phoneticPr fontId="10" type="Hiragana"/>
  </si>
  <si>
    <t>農業委員会事務局</t>
    <rPh sb="0" eb="2">
      <t>ノウギョウ</t>
    </rPh>
    <rPh sb="2" eb="5">
      <t>イインカイ</t>
    </rPh>
    <rPh sb="5" eb="8">
      <t>ジムキョク</t>
    </rPh>
    <phoneticPr fontId="7"/>
  </si>
  <si>
    <t>人事係</t>
    <rPh sb="0" eb="2">
      <t>ジンジ</t>
    </rPh>
    <rPh sb="2" eb="3">
      <t>カカリ</t>
    </rPh>
    <phoneticPr fontId="7"/>
  </si>
  <si>
    <t>国保年金係</t>
    <rPh sb="0" eb="2">
      <t>コクホ</t>
    </rPh>
    <rPh sb="2" eb="4">
      <t>ネンキン</t>
    </rPh>
    <rPh sb="4" eb="5">
      <t>カカリ</t>
    </rPh>
    <phoneticPr fontId="7"/>
  </si>
  <si>
    <t>用地係</t>
    <rPh sb="0" eb="2">
      <t>ヨウチ</t>
    </rPh>
    <rPh sb="2" eb="3">
      <t>カカリ</t>
    </rPh>
    <phoneticPr fontId="7"/>
  </si>
  <si>
    <t>納税管理係</t>
    <rPh sb="0" eb="2">
      <t>ノウゼイ</t>
    </rPh>
    <rPh sb="2" eb="4">
      <t>カンリ</t>
    </rPh>
    <rPh sb="4" eb="5">
      <t>カカリ</t>
    </rPh>
    <phoneticPr fontId="7"/>
  </si>
  <si>
    <t>市民窓口係</t>
    <rPh sb="0" eb="2">
      <t>シミン</t>
    </rPh>
    <rPh sb="2" eb="4">
      <t>マドグチ</t>
    </rPh>
    <rPh sb="4" eb="5">
      <t>カカリ</t>
    </rPh>
    <phoneticPr fontId="7"/>
  </si>
  <si>
    <t>秘書広報係</t>
    <rPh sb="0" eb="2">
      <t>ヒショ</t>
    </rPh>
    <rPh sb="2" eb="4">
      <t>コウホウ</t>
    </rPh>
    <rPh sb="4" eb="5">
      <t>カカリ</t>
    </rPh>
    <phoneticPr fontId="15"/>
  </si>
  <si>
    <t>地域振興係</t>
    <rPh sb="0" eb="2">
      <t>チイキ</t>
    </rPh>
    <rPh sb="2" eb="4">
      <t>シンコウ</t>
    </rPh>
    <rPh sb="4" eb="5">
      <t>カカリ</t>
    </rPh>
    <phoneticPr fontId="15"/>
  </si>
  <si>
    <t>健康対策係</t>
    <rPh sb="0" eb="2">
      <t>ケンコウ</t>
    </rPh>
    <rPh sb="2" eb="4">
      <t>タイサク</t>
    </rPh>
    <rPh sb="4" eb="5">
      <t>カカリ</t>
    </rPh>
    <phoneticPr fontId="7"/>
  </si>
  <si>
    <t>高齢者福祉係</t>
    <rPh sb="0" eb="3">
      <t>コウレイシャ</t>
    </rPh>
    <rPh sb="3" eb="5">
      <t>フクシ</t>
    </rPh>
    <rPh sb="5" eb="6">
      <t>カカリ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</si>
  <si>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</si>
  <si>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事務係</t>
    <rPh sb="0" eb="2">
      <t>ジム</t>
    </rPh>
    <rPh sb="2" eb="3">
      <t>カカリ</t>
    </rPh>
    <phoneticPr fontId="7"/>
  </si>
  <si>
    <t>保護係</t>
    <rPh sb="0" eb="2">
      <t>ホゴ</t>
    </rPh>
    <rPh sb="2" eb="3">
      <t>カカリ</t>
    </rPh>
    <phoneticPr fontId="7"/>
  </si>
  <si>
    <t>資料：秘書政策課</t>
  </si>
  <si>
    <t>環境衛生係</t>
    <rPh sb="0" eb="2">
      <t>カンキョウ</t>
    </rPh>
    <rPh sb="2" eb="4">
      <t>エイセイ</t>
    </rPh>
    <rPh sb="4" eb="5">
      <t>カカリ</t>
    </rPh>
    <phoneticPr fontId="7"/>
  </si>
  <si>
    <t>環境対策係</t>
    <rPh sb="0" eb="2">
      <t>カンキョウ</t>
    </rPh>
    <rPh sb="2" eb="4">
      <t>タイサク</t>
    </rPh>
    <rPh sb="4" eb="5">
      <t>カカリ</t>
    </rPh>
    <phoneticPr fontId="7"/>
  </si>
  <si>
    <t>農業振興係</t>
    <rPh sb="0" eb="2">
      <t>ノウギョウ</t>
    </rPh>
    <rPh sb="2" eb="4">
      <t>シンコウ</t>
    </rPh>
    <rPh sb="4" eb="5">
      <t>カカリ</t>
    </rPh>
    <phoneticPr fontId="7"/>
  </si>
  <si>
    <t>建築都市係</t>
    <rPh sb="0" eb="2">
      <t>ケンチク</t>
    </rPh>
    <rPh sb="2" eb="4">
      <t>トシ</t>
    </rPh>
    <rPh sb="4" eb="5">
      <t>カカリ</t>
    </rPh>
    <phoneticPr fontId="7"/>
  </si>
  <si>
    <t>住宅管理係</t>
    <rPh sb="0" eb="2">
      <t>ジュウタク</t>
    </rPh>
    <rPh sb="2" eb="4">
      <t>カンリ</t>
    </rPh>
    <rPh sb="4" eb="5">
      <t>カカリ</t>
    </rPh>
    <phoneticPr fontId="7"/>
  </si>
  <si>
    <t>会計係</t>
    <rPh sb="0" eb="2">
      <t>カイケイ</t>
    </rPh>
    <rPh sb="2" eb="3">
      <t>カカリ</t>
    </rPh>
    <phoneticPr fontId="7"/>
  </si>
  <si>
    <t>業務係</t>
    <rPh sb="0" eb="2">
      <t>ギョウム</t>
    </rPh>
    <rPh sb="2" eb="3">
      <t>カカリ</t>
    </rPh>
    <phoneticPr fontId="15"/>
  </si>
  <si>
    <t>宮田南幼稚園</t>
    <rPh sb="0" eb="2">
      <t>ミヤタ</t>
    </rPh>
    <rPh sb="2" eb="3">
      <t>ミナミ</t>
    </rPh>
    <rPh sb="3" eb="6">
      <t>ヨウチエン</t>
    </rPh>
    <phoneticPr fontId="7"/>
  </si>
  <si>
    <t>学校教育係</t>
    <rPh sb="0" eb="2">
      <t>ガッコウ</t>
    </rPh>
    <rPh sb="2" eb="4">
      <t>キョウイク</t>
    </rPh>
    <rPh sb="4" eb="5">
      <t>カカリ</t>
    </rPh>
    <phoneticPr fontId="7"/>
  </si>
  <si>
    <t>社会教育・文化推進係</t>
    <rPh sb="0" eb="2">
      <t>シャカイ</t>
    </rPh>
    <rPh sb="2" eb="4">
      <t>キョウイク</t>
    </rPh>
    <rPh sb="5" eb="7">
      <t>ブンカ</t>
    </rPh>
    <rPh sb="7" eb="9">
      <t>スイシン</t>
    </rPh>
    <rPh sb="9" eb="10">
      <t>カカリ</t>
    </rPh>
    <phoneticPr fontId="7"/>
  </si>
  <si>
    <t>ホームページ訪問者数</t>
  </si>
  <si>
    <r>
      <t xml:space="preserve">16-2   </t>
    </r>
    <r>
      <rPr>
        <sz val="14"/>
        <rFont val="DejaVu Sans"/>
      </rPr>
      <t>ホームページ訪問者数</t>
    </r>
  </si>
  <si>
    <t>会計管理者</t>
    <rPh sb="0" eb="2">
      <t>カイケイ</t>
    </rPh>
    <rPh sb="2" eb="5">
      <t>カンリシャ</t>
    </rPh>
    <phoneticPr fontId="7"/>
  </si>
  <si>
    <t>太蔵東区</t>
    <rPh sb="0" eb="1">
      <t>フト</t>
    </rPh>
    <rPh sb="1" eb="2">
      <t>クラ</t>
    </rPh>
    <rPh sb="2" eb="4">
      <t>ヒガシク</t>
    </rPh>
    <phoneticPr fontId="18"/>
  </si>
  <si>
    <t>太蔵中区</t>
    <rPh sb="0" eb="1">
      <t>フト</t>
    </rPh>
    <rPh sb="1" eb="2">
      <t>クラ</t>
    </rPh>
    <rPh sb="2" eb="3">
      <t>ナカ</t>
    </rPh>
    <rPh sb="3" eb="4">
      <t>ク</t>
    </rPh>
    <phoneticPr fontId="18"/>
  </si>
  <si>
    <t>太蔵西区</t>
    <rPh sb="0" eb="1">
      <t>フト</t>
    </rPh>
    <rPh sb="1" eb="2">
      <t>クラ</t>
    </rPh>
    <rPh sb="2" eb="3">
      <t>ニシ</t>
    </rPh>
    <rPh sb="3" eb="4">
      <t>ク</t>
    </rPh>
    <phoneticPr fontId="18"/>
  </si>
  <si>
    <t>太蔵南区</t>
    <rPh sb="0" eb="1">
      <t>フト</t>
    </rPh>
    <rPh sb="1" eb="2">
      <t>クラ</t>
    </rPh>
    <rPh sb="2" eb="3">
      <t>ミナミ</t>
    </rPh>
    <rPh sb="3" eb="4">
      <t>ク</t>
    </rPh>
    <phoneticPr fontId="18"/>
  </si>
  <si>
    <t>桐野東区</t>
    <rPh sb="0" eb="1">
      <t>キリ</t>
    </rPh>
    <rPh sb="1" eb="2">
      <t>ノ</t>
    </rPh>
    <rPh sb="2" eb="4">
      <t>ヒガシク</t>
    </rPh>
    <phoneticPr fontId="18"/>
  </si>
  <si>
    <t>桐野本区</t>
    <rPh sb="0" eb="1">
      <t>キリ</t>
    </rPh>
    <rPh sb="1" eb="2">
      <t>ノ</t>
    </rPh>
    <rPh sb="2" eb="3">
      <t>ボン</t>
    </rPh>
    <rPh sb="3" eb="4">
      <t>ク</t>
    </rPh>
    <phoneticPr fontId="18"/>
  </si>
  <si>
    <t>長井鶴</t>
    <rPh sb="0" eb="3">
      <t>ナガイヅル</t>
    </rPh>
    <phoneticPr fontId="18"/>
  </si>
  <si>
    <t>所田</t>
    <rPh sb="0" eb="1">
      <t>ドコロ</t>
    </rPh>
    <rPh sb="1" eb="2">
      <t>タ</t>
    </rPh>
    <phoneticPr fontId="18"/>
  </si>
  <si>
    <t>生見</t>
    <rPh sb="0" eb="2">
      <t>イクミ</t>
    </rPh>
    <phoneticPr fontId="18"/>
  </si>
  <si>
    <t>岩渕</t>
    <rPh sb="0" eb="2">
      <t>イワブチ</t>
    </rPh>
    <phoneticPr fontId="18"/>
  </si>
  <si>
    <t>脇野</t>
    <rPh sb="0" eb="1">
      <t>ワキ</t>
    </rPh>
    <rPh sb="1" eb="2">
      <t>ノ</t>
    </rPh>
    <phoneticPr fontId="18"/>
  </si>
  <si>
    <t>千石</t>
    <rPh sb="0" eb="1">
      <t>セン</t>
    </rPh>
    <rPh sb="1" eb="2">
      <t>イシ</t>
    </rPh>
    <phoneticPr fontId="18"/>
  </si>
  <si>
    <t>上大隈西</t>
    <rPh sb="0" eb="1">
      <t>カミ</t>
    </rPh>
    <rPh sb="1" eb="3">
      <t>オオクマ</t>
    </rPh>
    <rPh sb="3" eb="4">
      <t>ニシ</t>
    </rPh>
    <phoneticPr fontId="18"/>
  </si>
  <si>
    <t>上大隈中</t>
    <rPh sb="0" eb="1">
      <t>カミ</t>
    </rPh>
    <rPh sb="1" eb="3">
      <t>オオクマ</t>
    </rPh>
    <rPh sb="3" eb="4">
      <t>ナカ</t>
    </rPh>
    <phoneticPr fontId="18"/>
  </si>
  <si>
    <t>上大隈東</t>
    <rPh sb="0" eb="1">
      <t>カミ</t>
    </rPh>
    <rPh sb="1" eb="3">
      <t>オオクマ</t>
    </rPh>
    <rPh sb="3" eb="4">
      <t>ヒガシ</t>
    </rPh>
    <phoneticPr fontId="18"/>
  </si>
  <si>
    <t>松尾</t>
    <rPh sb="0" eb="2">
      <t>マツオ</t>
    </rPh>
    <phoneticPr fontId="18"/>
  </si>
  <si>
    <t>日陽</t>
    <rPh sb="0" eb="2">
      <t>ヒヨウ</t>
    </rPh>
    <phoneticPr fontId="18"/>
  </si>
  <si>
    <t>天竺下</t>
    <rPh sb="0" eb="2">
      <t>テンジク</t>
    </rPh>
    <rPh sb="2" eb="3">
      <t>シタ</t>
    </rPh>
    <phoneticPr fontId="18"/>
  </si>
  <si>
    <t>菅牟田</t>
    <rPh sb="0" eb="3">
      <t>スガムタ</t>
    </rPh>
    <phoneticPr fontId="18"/>
  </si>
  <si>
    <t>埴安</t>
    <rPh sb="0" eb="1">
      <t>ショク</t>
    </rPh>
    <rPh sb="1" eb="2">
      <t>ヤスシ</t>
    </rPh>
    <phoneticPr fontId="18"/>
  </si>
  <si>
    <t>磯光</t>
    <rPh sb="0" eb="2">
      <t>イソミツ</t>
    </rPh>
    <phoneticPr fontId="18"/>
  </si>
  <si>
    <t>東町(旧宮田)</t>
    <rPh sb="0" eb="2">
      <t>ヒガシチョウ</t>
    </rPh>
    <rPh sb="3" eb="4">
      <t>キュウ</t>
    </rPh>
    <rPh sb="4" eb="6">
      <t>ミヤタ</t>
    </rPh>
    <phoneticPr fontId="18"/>
  </si>
  <si>
    <t>桃山</t>
    <rPh sb="0" eb="2">
      <t>モモヤマ</t>
    </rPh>
    <phoneticPr fontId="18"/>
  </si>
  <si>
    <t>鶴田</t>
    <rPh sb="0" eb="2">
      <t>ツルタ</t>
    </rPh>
    <phoneticPr fontId="18"/>
  </si>
  <si>
    <t>龍徳</t>
    <rPh sb="0" eb="2">
      <t>リュウトク</t>
    </rPh>
    <phoneticPr fontId="18"/>
  </si>
  <si>
    <t>本城</t>
    <rPh sb="0" eb="2">
      <t>ホンジョウ</t>
    </rPh>
    <phoneticPr fontId="18"/>
  </si>
  <si>
    <t>芹田</t>
    <rPh sb="0" eb="2">
      <t>セリタ</t>
    </rPh>
    <phoneticPr fontId="18"/>
  </si>
  <si>
    <t>旭ヶ丘</t>
    <rPh sb="0" eb="3">
      <t>アサヒガオカ</t>
    </rPh>
    <phoneticPr fontId="18"/>
  </si>
  <si>
    <t>下有木</t>
    <rPh sb="0" eb="1">
      <t>シモ</t>
    </rPh>
    <rPh sb="1" eb="2">
      <t>アリ</t>
    </rPh>
    <rPh sb="2" eb="3">
      <t>キ</t>
    </rPh>
    <phoneticPr fontId="18"/>
  </si>
  <si>
    <t>上有木</t>
    <rPh sb="0" eb="1">
      <t>カミ</t>
    </rPh>
    <rPh sb="1" eb="2">
      <t>アリ</t>
    </rPh>
    <rPh sb="2" eb="3">
      <t>キ</t>
    </rPh>
    <phoneticPr fontId="18"/>
  </si>
  <si>
    <t>内山</t>
    <rPh sb="0" eb="2">
      <t>ウチヤマ</t>
    </rPh>
    <phoneticPr fontId="18"/>
  </si>
  <si>
    <t>倉久</t>
    <rPh sb="0" eb="2">
      <t>クラヒサ</t>
    </rPh>
    <phoneticPr fontId="18"/>
  </si>
  <si>
    <t>四郎丸</t>
    <rPh sb="0" eb="3">
      <t>シロウマル</t>
    </rPh>
    <phoneticPr fontId="18"/>
  </si>
  <si>
    <t>飯之倉</t>
    <rPh sb="0" eb="1">
      <t>イイ</t>
    </rPh>
    <rPh sb="1" eb="2">
      <t>コレ</t>
    </rPh>
    <rPh sb="2" eb="3">
      <t>クラ</t>
    </rPh>
    <phoneticPr fontId="18"/>
  </si>
  <si>
    <t>新笠松</t>
    <rPh sb="0" eb="1">
      <t>シン</t>
    </rPh>
    <rPh sb="1" eb="2">
      <t>カサ</t>
    </rPh>
    <rPh sb="2" eb="3">
      <t>マツ</t>
    </rPh>
    <phoneticPr fontId="18"/>
  </si>
  <si>
    <t>勝負尻</t>
    <rPh sb="0" eb="2">
      <t>ショウブ</t>
    </rPh>
    <rPh sb="2" eb="3">
      <t>シリ</t>
    </rPh>
    <phoneticPr fontId="18"/>
  </si>
  <si>
    <t>水町</t>
    <rPh sb="0" eb="2">
      <t>ミズマチ</t>
    </rPh>
    <phoneticPr fontId="18"/>
  </si>
  <si>
    <t>上町</t>
    <rPh sb="0" eb="2">
      <t>ウワマチ</t>
    </rPh>
    <phoneticPr fontId="18"/>
  </si>
  <si>
    <t>向陽団地</t>
    <rPh sb="0" eb="2">
      <t>コウヨウ</t>
    </rPh>
    <rPh sb="2" eb="4">
      <t>ダンチ</t>
    </rPh>
    <phoneticPr fontId="18"/>
  </si>
  <si>
    <t>県営宮田団地</t>
    <rPh sb="0" eb="2">
      <t>ケンエイ</t>
    </rPh>
    <rPh sb="2" eb="4">
      <t>ミヤタ</t>
    </rPh>
    <rPh sb="4" eb="6">
      <t>ダンチ</t>
    </rPh>
    <phoneticPr fontId="18"/>
  </si>
  <si>
    <t>和の里団地</t>
    <rPh sb="0" eb="1">
      <t>ワ</t>
    </rPh>
    <rPh sb="2" eb="3">
      <t>サト</t>
    </rPh>
    <rPh sb="3" eb="5">
      <t>ダンチ</t>
    </rPh>
    <phoneticPr fontId="18"/>
  </si>
  <si>
    <t>百合野団地</t>
    <rPh sb="0" eb="2">
      <t>ユリ</t>
    </rPh>
    <rPh sb="2" eb="3">
      <t>ノ</t>
    </rPh>
    <rPh sb="3" eb="5">
      <t>ダンチ</t>
    </rPh>
    <phoneticPr fontId="18"/>
  </si>
  <si>
    <t>新成中北</t>
    <rPh sb="0" eb="4">
      <t>シンセイジュウキタ</t>
    </rPh>
    <phoneticPr fontId="18"/>
  </si>
  <si>
    <t>大之浦東南部南区</t>
    <rPh sb="0" eb="2">
      <t>ダイノ</t>
    </rPh>
    <rPh sb="2" eb="3">
      <t>ウラ</t>
    </rPh>
    <rPh sb="3" eb="6">
      <t>トウナンブ</t>
    </rPh>
    <rPh sb="6" eb="8">
      <t>ミナミク</t>
    </rPh>
    <phoneticPr fontId="18"/>
  </si>
  <si>
    <t>菅町</t>
    <rPh sb="0" eb="2">
      <t>スゲチョウ</t>
    </rPh>
    <phoneticPr fontId="18"/>
  </si>
  <si>
    <t>大之浦東西区</t>
    <rPh sb="0" eb="1">
      <t>オオ</t>
    </rPh>
    <rPh sb="1" eb="2">
      <t>ノ</t>
    </rPh>
    <rPh sb="2" eb="3">
      <t>ウラ</t>
    </rPh>
    <rPh sb="3" eb="5">
      <t>トウザイ</t>
    </rPh>
    <rPh sb="5" eb="6">
      <t>ク</t>
    </rPh>
    <phoneticPr fontId="18"/>
  </si>
  <si>
    <t>原町・杉坂</t>
    <rPh sb="0" eb="2">
      <t>ハラマチ</t>
    </rPh>
    <rPh sb="3" eb="5">
      <t>スギサカ</t>
    </rPh>
    <phoneticPr fontId="18"/>
  </si>
  <si>
    <t>二坑</t>
    <rPh sb="0" eb="1">
      <t>ニ</t>
    </rPh>
    <rPh sb="1" eb="2">
      <t>コウ</t>
    </rPh>
    <phoneticPr fontId="18"/>
  </si>
  <si>
    <t>欅原</t>
    <rPh sb="0" eb="1">
      <t>ケヤキ</t>
    </rPh>
    <rPh sb="1" eb="2">
      <t>ハラ</t>
    </rPh>
    <phoneticPr fontId="18"/>
  </si>
  <si>
    <t>あけぼの団地</t>
    <rPh sb="4" eb="6">
      <t>ダンチ</t>
    </rPh>
    <phoneticPr fontId="18"/>
  </si>
  <si>
    <t>鍋田団地</t>
    <rPh sb="0" eb="2">
      <t>ナベタ</t>
    </rPh>
    <rPh sb="2" eb="4">
      <t>ダンチ</t>
    </rPh>
    <phoneticPr fontId="18"/>
  </si>
  <si>
    <t>雇用促進住宅宮田桐野宿舎</t>
    <rPh sb="0" eb="2">
      <t>コヨウ</t>
    </rPh>
    <rPh sb="2" eb="4">
      <t>ソクシン</t>
    </rPh>
    <rPh sb="4" eb="6">
      <t>ジュウタク</t>
    </rPh>
    <rPh sb="6" eb="8">
      <t>ミヤタ</t>
    </rPh>
    <rPh sb="8" eb="9">
      <t>キリ</t>
    </rPh>
    <rPh sb="9" eb="10">
      <t>ノ</t>
    </rPh>
    <rPh sb="10" eb="12">
      <t>シュクシャ</t>
    </rPh>
    <phoneticPr fontId="18"/>
  </si>
  <si>
    <t>陽の浦団地</t>
    <rPh sb="0" eb="1">
      <t>ヨウ</t>
    </rPh>
    <rPh sb="2" eb="3">
      <t>ウラ</t>
    </rPh>
    <rPh sb="3" eb="5">
      <t>ダンチ</t>
    </rPh>
    <phoneticPr fontId="18"/>
  </si>
  <si>
    <t>梅ノ木団地</t>
    <rPh sb="0" eb="1">
      <t>ウメ</t>
    </rPh>
    <rPh sb="2" eb="3">
      <t>キ</t>
    </rPh>
    <rPh sb="3" eb="5">
      <t>ダンチ</t>
    </rPh>
    <phoneticPr fontId="18"/>
  </si>
  <si>
    <t>ニュータウン杉坂</t>
    <rPh sb="6" eb="8">
      <t>スギサカ</t>
    </rPh>
    <phoneticPr fontId="18"/>
  </si>
  <si>
    <t>白百合団地</t>
    <rPh sb="0" eb="3">
      <t>シラユリ</t>
    </rPh>
    <rPh sb="3" eb="5">
      <t>ダンチ</t>
    </rPh>
    <phoneticPr fontId="18"/>
  </si>
  <si>
    <t>矢萩団地</t>
    <rPh sb="0" eb="2">
      <t>ヤハギ</t>
    </rPh>
    <rPh sb="2" eb="4">
      <t>ダンチ</t>
    </rPh>
    <phoneticPr fontId="18"/>
  </si>
  <si>
    <t>美里ヶ丘団地</t>
    <rPh sb="0" eb="2">
      <t>ミサト</t>
    </rPh>
    <rPh sb="3" eb="4">
      <t>オカ</t>
    </rPh>
    <rPh sb="4" eb="6">
      <t>ダンチ</t>
    </rPh>
    <phoneticPr fontId="18"/>
  </si>
  <si>
    <t>.</t>
  </si>
  <si>
    <t>平成30年度</t>
    <rPh sb="0" eb="2">
      <t>へいせい</t>
    </rPh>
    <phoneticPr fontId="7" type="Hiragana"/>
  </si>
  <si>
    <t>令和元年度</t>
    <rPh sb="0" eb="1">
      <t>れい</t>
    </rPh>
    <rPh sb="1" eb="2">
      <t>わ</t>
    </rPh>
    <rPh sb="2" eb="3">
      <t>がん</t>
    </rPh>
    <phoneticPr fontId="7" type="Hiragana"/>
  </si>
  <si>
    <t>令和2年度</t>
    <rPh sb="0" eb="1">
      <t>れい</t>
    </rPh>
    <rPh sb="1" eb="2">
      <t>わ</t>
    </rPh>
    <phoneticPr fontId="7" type="Hiragana"/>
  </si>
  <si>
    <t>令和3年度</t>
    <rPh sb="0" eb="1">
      <t>れい</t>
    </rPh>
    <rPh sb="1" eb="2">
      <t>わ</t>
    </rPh>
    <phoneticPr fontId="7" type="Hiragana"/>
  </si>
  <si>
    <t>議会</t>
    <rPh sb="0" eb="1">
      <t>ギ</t>
    </rPh>
    <rPh sb="1" eb="2">
      <t>カイ</t>
    </rPh>
    <phoneticPr fontId="7"/>
  </si>
  <si>
    <t>情報政策係</t>
    <rPh sb="0" eb="2">
      <t>ジョウホウ</t>
    </rPh>
    <rPh sb="2" eb="4">
      <t>セイサク</t>
    </rPh>
    <rPh sb="4" eb="5">
      <t>カカリ</t>
    </rPh>
    <phoneticPr fontId="15"/>
  </si>
  <si>
    <t>総務課付</t>
    <phoneticPr fontId="7"/>
  </si>
  <si>
    <t>後期高齢広域連合派遣</t>
    <rPh sb="0" eb="2">
      <t>コウキ</t>
    </rPh>
    <rPh sb="2" eb="4">
      <t>コウレイ</t>
    </rPh>
    <rPh sb="4" eb="6">
      <t>コウイキ</t>
    </rPh>
    <rPh sb="6" eb="8">
      <t>レンゴウ</t>
    </rPh>
    <rPh sb="8" eb="10">
      <t>ハケン</t>
    </rPh>
    <phoneticPr fontId="7"/>
  </si>
  <si>
    <t>企業誘致推進係</t>
    <rPh sb="0" eb="4">
      <t>キギョウユウチ</t>
    </rPh>
    <rPh sb="4" eb="6">
      <t>スイシン</t>
    </rPh>
    <rPh sb="6" eb="7">
      <t>カカリ</t>
    </rPh>
    <phoneticPr fontId="7"/>
  </si>
  <si>
    <t>介護保険広域連合派遣</t>
    <rPh sb="0" eb="2">
      <t>カイゴ</t>
    </rPh>
    <rPh sb="2" eb="4">
      <t>ホケン</t>
    </rPh>
    <rPh sb="4" eb="6">
      <t>コウイキ</t>
    </rPh>
    <rPh sb="6" eb="8">
      <t>レンゴウ</t>
    </rPh>
    <rPh sb="8" eb="10">
      <t>ハケン</t>
    </rPh>
    <phoneticPr fontId="7"/>
  </si>
  <si>
    <t>市長</t>
    <rPh sb="0" eb="1">
      <t>シ</t>
    </rPh>
    <rPh sb="1" eb="2">
      <t>チョウ</t>
    </rPh>
    <phoneticPr fontId="7"/>
  </si>
  <si>
    <t>副市長</t>
    <rPh sb="0" eb="1">
      <t>フク</t>
    </rPh>
    <rPh sb="1" eb="2">
      <t>シ</t>
    </rPh>
    <rPh sb="2" eb="3">
      <t>チョウ</t>
    </rPh>
    <phoneticPr fontId="7"/>
  </si>
  <si>
    <t>指導係</t>
    <rPh sb="0" eb="2">
      <t>シドウ</t>
    </rPh>
    <rPh sb="2" eb="3">
      <t>カカリ</t>
    </rPh>
    <phoneticPr fontId="7"/>
  </si>
  <si>
    <t>監査</t>
    <rPh sb="0" eb="2">
      <t>カンサ</t>
    </rPh>
    <phoneticPr fontId="7"/>
  </si>
  <si>
    <t>１６．附録</t>
    <rPh sb="3" eb="5">
      <t>フロク</t>
    </rPh>
    <phoneticPr fontId="7"/>
  </si>
  <si>
    <t>令和5年9月末日現在</t>
    <rPh sb="0" eb="2">
      <t>レイワ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7"/>
  </si>
  <si>
    <t>※構成比（％）は、表示単位未満を四捨五入のため、計と内訳が一致しない場合がある。</t>
    <phoneticPr fontId="7"/>
  </si>
  <si>
    <t>資料　市民課「住民基本台帳」</t>
  </si>
  <si>
    <t>16-3　宮若市組織図</t>
    <rPh sb="5" eb="6">
      <t>ミヤ</t>
    </rPh>
    <rPh sb="6" eb="7">
      <t>ワカ</t>
    </rPh>
    <rPh sb="7" eb="8">
      <t>シ</t>
    </rPh>
    <rPh sb="8" eb="10">
      <t>ソシキ</t>
    </rPh>
    <rPh sb="10" eb="11">
      <t>ズ</t>
    </rPh>
    <phoneticPr fontId="7"/>
  </si>
  <si>
    <t>令和５年度宮若市組織図</t>
    <rPh sb="0" eb="2">
      <t>レイワ</t>
    </rPh>
    <rPh sb="3" eb="5">
      <t>ネンド</t>
    </rPh>
    <rPh sb="5" eb="6">
      <t>ミヤ</t>
    </rPh>
    <rPh sb="6" eb="7">
      <t>ワカ</t>
    </rPh>
    <rPh sb="7" eb="8">
      <t>シ</t>
    </rPh>
    <rPh sb="8" eb="10">
      <t>ソシキ</t>
    </rPh>
    <rPh sb="10" eb="11">
      <t>ズ</t>
    </rPh>
    <phoneticPr fontId="7"/>
  </si>
  <si>
    <t>令和4年度</t>
    <rPh sb="0" eb="1">
      <t>れい</t>
    </rPh>
    <rPh sb="1" eb="2">
      <t>わ</t>
    </rPh>
    <phoneticPr fontId="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</si>
</sst>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4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4"/>
      <name val="DejaVu Sans"/>
    </font>
    <font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 style="thin">
        <color rgb="FF000000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2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/>
    <xf numFmtId="0" fontId="2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>
      <alignment vertical="center"/>
    </xf>
    <xf numFmtId="0" fontId="8" fillId="0" borderId="0" xfId="23" applyFont="1"/>
    <xf numFmtId="0" fontId="8" fillId="0" borderId="0" xfId="22" applyFont="1" applyAlignment="1"/>
    <xf numFmtId="0" fontId="0" fillId="0" borderId="0" xfId="0" applyFont="1" applyAlignment="1"/>
    <xf numFmtId="38" fontId="8" fillId="0" borderId="1" xfId="16" applyFont="1" applyBorder="1" applyAlignment="1"/>
    <xf numFmtId="0" fontId="8" fillId="0" borderId="0" xfId="19" applyFont="1" applyBorder="1"/>
    <xf numFmtId="0" fontId="8" fillId="0" borderId="0" xfId="19" applyFont="1" applyBorder="1" applyAlignment="1"/>
    <xf numFmtId="38" fontId="8" fillId="0" borderId="1" xfId="16" applyFont="1" applyBorder="1" applyAlignment="1">
      <alignment horizontal="right" vertical="center"/>
    </xf>
    <xf numFmtId="0" fontId="8" fillId="0" borderId="0" xfId="23" applyFont="1" applyAlignment="1">
      <alignment vertical="center"/>
    </xf>
    <xf numFmtId="0" fontId="5" fillId="0" borderId="0" xfId="29" applyFont="1" applyAlignment="1">
      <alignment vertical="center"/>
    </xf>
    <xf numFmtId="0" fontId="11" fillId="0" borderId="0" xfId="0" applyNumberFormat="1" applyFont="1" applyAlignment="1"/>
    <xf numFmtId="0" fontId="1" fillId="0" borderId="1" xfId="29" applyBorder="1"/>
    <xf numFmtId="176" fontId="8" fillId="0" borderId="0" xfId="29" applyNumberFormat="1" applyFont="1" applyBorder="1" applyAlignment="1">
      <alignment vertical="center"/>
    </xf>
    <xf numFmtId="0" fontId="5" fillId="0" borderId="0" xfId="29" applyFont="1" applyBorder="1" applyAlignment="1">
      <alignment vertical="center"/>
    </xf>
    <xf numFmtId="176" fontId="14" fillId="0" borderId="0" xfId="29" applyNumberFormat="1" applyFont="1" applyBorder="1" applyAlignment="1">
      <alignment vertical="center"/>
    </xf>
    <xf numFmtId="177" fontId="8" fillId="0" borderId="0" xfId="29" applyNumberFormat="1" applyFont="1" applyBorder="1" applyAlignment="1"/>
    <xf numFmtId="0" fontId="1" fillId="0" borderId="0" xfId="29" applyBorder="1"/>
    <xf numFmtId="0" fontId="8" fillId="0" borderId="0" xfId="29" applyFont="1" applyBorder="1" applyAlignment="1">
      <alignment horizontal="center" vertical="center"/>
    </xf>
    <xf numFmtId="38" fontId="8" fillId="0" borderId="0" xfId="8" applyFont="1" applyAlignment="1">
      <alignment vertical="center"/>
    </xf>
    <xf numFmtId="0" fontId="8" fillId="0" borderId="0" xfId="19" applyFont="1" applyFill="1" applyBorder="1" applyAlignment="1">
      <alignment vertical="center"/>
    </xf>
    <xf numFmtId="4" fontId="8" fillId="0" borderId="0" xfId="6" applyNumberFormat="1" applyFont="1" applyFill="1" applyBorder="1" applyAlignment="1">
      <alignment horizontal="right" vertical="center"/>
    </xf>
    <xf numFmtId="38" fontId="8" fillId="0" borderId="0" xfId="8" applyFont="1" applyFill="1" applyAlignment="1">
      <alignment vertical="center"/>
    </xf>
    <xf numFmtId="4" fontId="8" fillId="0" borderId="0" xfId="6" applyNumberFormat="1" applyFont="1" applyFill="1" applyBorder="1" applyAlignment="1">
      <alignment vertical="center"/>
    </xf>
    <xf numFmtId="38" fontId="8" fillId="0" borderId="0" xfId="8" applyFont="1" applyBorder="1" applyAlignment="1">
      <alignment vertical="center"/>
    </xf>
    <xf numFmtId="38" fontId="8" fillId="0" borderId="0" xfId="15" applyFont="1" applyFill="1">
      <alignment vertical="center"/>
    </xf>
    <xf numFmtId="0" fontId="8" fillId="0" borderId="0" xfId="23" applyFont="1" applyFill="1"/>
    <xf numFmtId="0" fontId="8" fillId="0" borderId="0" xfId="22" applyFont="1" applyFill="1" applyAlignment="1"/>
    <xf numFmtId="38" fontId="8" fillId="0" borderId="1" xfId="16" applyFont="1" applyFill="1" applyBorder="1" applyAlignment="1"/>
    <xf numFmtId="0" fontId="8" fillId="0" borderId="0" xfId="30" applyFont="1" applyFill="1" applyBorder="1"/>
    <xf numFmtId="0" fontId="8" fillId="0" borderId="0" xfId="30" applyFont="1" applyBorder="1" applyAlignment="1"/>
    <xf numFmtId="0" fontId="8" fillId="0" borderId="0" xfId="30" applyFont="1" applyFill="1" applyBorder="1" applyAlignment="1"/>
    <xf numFmtId="0" fontId="8" fillId="0" borderId="0" xfId="22" applyFont="1" applyAlignment="1">
      <alignment horizontal="right"/>
    </xf>
    <xf numFmtId="0" fontId="8" fillId="0" borderId="4" xfId="3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6" xfId="30" applyFont="1" applyFill="1" applyBorder="1" applyAlignment="1">
      <alignment horizontal="center" vertical="center" shrinkToFit="1"/>
    </xf>
    <xf numFmtId="0" fontId="8" fillId="0" borderId="9" xfId="30" applyFont="1" applyBorder="1" applyAlignment="1">
      <alignment horizontal="center" vertical="center"/>
    </xf>
    <xf numFmtId="0" fontId="8" fillId="0" borderId="9" xfId="30" applyFont="1" applyFill="1" applyBorder="1" applyAlignment="1">
      <alignment horizontal="center" vertical="center"/>
    </xf>
    <xf numFmtId="0" fontId="8" fillId="0" borderId="11" xfId="30" applyFont="1" applyBorder="1" applyAlignment="1">
      <alignment horizontal="center" vertical="center"/>
    </xf>
    <xf numFmtId="38" fontId="8" fillId="0" borderId="0" xfId="19" applyNumberFormat="1" applyFont="1" applyFill="1" applyBorder="1" applyAlignment="1">
      <alignment vertical="center"/>
    </xf>
    <xf numFmtId="38" fontId="8" fillId="0" borderId="5" xfId="16" applyFont="1" applyFill="1" applyBorder="1" applyAlignment="1">
      <alignment vertical="center"/>
    </xf>
    <xf numFmtId="38" fontId="8" fillId="0" borderId="0" xfId="8" applyFont="1" applyFill="1" applyBorder="1" applyAlignment="1">
      <alignment vertical="center"/>
    </xf>
    <xf numFmtId="0" fontId="8" fillId="0" borderId="4" xfId="30" applyFont="1" applyBorder="1" applyAlignment="1">
      <alignment vertical="center" shrinkToFit="1"/>
    </xf>
    <xf numFmtId="38" fontId="8" fillId="0" borderId="0" xfId="5" applyFont="1" applyFill="1" applyAlignment="1">
      <alignment horizontal="right"/>
    </xf>
    <xf numFmtId="38" fontId="8" fillId="0" borderId="0" xfId="5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8" fillId="0" borderId="0" xfId="19" applyFont="1" applyFill="1" applyBorder="1"/>
    <xf numFmtId="0" fontId="8" fillId="0" borderId="0" xfId="19" applyFont="1" applyFill="1" applyBorder="1" applyAlignment="1"/>
    <xf numFmtId="177" fontId="8" fillId="0" borderId="0" xfId="0" applyNumberFormat="1" applyFont="1" applyBorder="1" applyAlignment="1" applyProtection="1">
      <protection locked="0"/>
    </xf>
    <xf numFmtId="177" fontId="8" fillId="0" borderId="0" xfId="0" applyNumberFormat="1" applyFont="1" applyFill="1" applyBorder="1" applyAlignment="1" applyProtection="1">
      <protection locked="0"/>
    </xf>
    <xf numFmtId="0" fontId="8" fillId="0" borderId="13" xfId="0" applyFont="1" applyBorder="1" applyAlignment="1" applyProtection="1">
      <alignment horizontal="center" shrinkToFit="1"/>
      <protection locked="0"/>
    </xf>
    <xf numFmtId="176" fontId="8" fillId="0" borderId="12" xfId="0" applyNumberFormat="1" applyFont="1" applyBorder="1" applyAlignment="1" applyProtection="1">
      <alignment vertical="center"/>
      <protection locked="0"/>
    </xf>
    <xf numFmtId="176" fontId="19" fillId="0" borderId="24" xfId="0" applyNumberFormat="1" applyFont="1" applyBorder="1" applyAlignment="1" applyProtection="1">
      <alignment vertical="center"/>
      <protection locked="0"/>
    </xf>
    <xf numFmtId="176" fontId="19" fillId="0" borderId="24" xfId="0" applyNumberFormat="1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0" xfId="0" applyFont="1" applyFill="1">
      <alignment vertical="center"/>
    </xf>
    <xf numFmtId="0" fontId="1" fillId="0" borderId="18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8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1" fillId="0" borderId="25" xfId="0" applyFont="1" applyFill="1" applyBorder="1" applyAlignment="1">
      <alignment vertical="center" shrinkToFit="1"/>
    </xf>
    <xf numFmtId="0" fontId="21" fillId="0" borderId="21" xfId="0" applyFont="1" applyFill="1" applyBorder="1">
      <alignment vertical="center"/>
    </xf>
    <xf numFmtId="0" fontId="21" fillId="0" borderId="18" xfId="0" applyFont="1" applyFill="1" applyBorder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1" fillId="0" borderId="19" xfId="0" applyFont="1" applyFill="1" applyBorder="1" applyAlignment="1">
      <alignment vertical="center" shrinkToFit="1"/>
    </xf>
    <xf numFmtId="0" fontId="0" fillId="0" borderId="14" xfId="0" applyFill="1" applyBorder="1" applyAlignment="1">
      <alignment horizontal="distributed" vertical="center"/>
    </xf>
    <xf numFmtId="0" fontId="1" fillId="0" borderId="18" xfId="0" applyFont="1" applyFill="1" applyBorder="1" applyAlignment="1">
      <alignment vertical="center"/>
    </xf>
    <xf numFmtId="0" fontId="0" fillId="0" borderId="18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6" xfId="0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 shrinkToFit="1"/>
    </xf>
    <xf numFmtId="0" fontId="8" fillId="0" borderId="4" xfId="30" applyFont="1" applyBorder="1" applyAlignment="1">
      <alignment horizontal="center"/>
    </xf>
    <xf numFmtId="0" fontId="22" fillId="0" borderId="0" xfId="23" applyFont="1"/>
    <xf numFmtId="0" fontId="23" fillId="0" borderId="0" xfId="23" applyFont="1" applyBorder="1" applyAlignment="1">
      <alignment horizontal="right"/>
    </xf>
    <xf numFmtId="0" fontId="8" fillId="0" borderId="0" xfId="0" applyFont="1">
      <alignment vertical="center"/>
    </xf>
    <xf numFmtId="0" fontId="9" fillId="0" borderId="0" xfId="27" applyFont="1">
      <alignment vertical="center"/>
    </xf>
    <xf numFmtId="0" fontId="8" fillId="0" borderId="0" xfId="23" applyFont="1" applyAlignment="1">
      <alignment horizontal="center" vertical="center"/>
    </xf>
    <xf numFmtId="0" fontId="8" fillId="0" borderId="0" xfId="19" applyFont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23" applyFont="1" applyBorder="1" applyAlignment="1">
      <alignment horizontal="center" vertical="center"/>
    </xf>
    <xf numFmtId="0" fontId="8" fillId="0" borderId="0" xfId="27" applyFont="1" applyBorder="1">
      <alignment vertical="center"/>
    </xf>
    <xf numFmtId="0" fontId="8" fillId="0" borderId="0" xfId="19" applyFont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38" fontId="9" fillId="0" borderId="0" xfId="16" applyFont="1" applyAlignment="1">
      <alignment horizontal="left"/>
    </xf>
    <xf numFmtId="4" fontId="8" fillId="0" borderId="0" xfId="6" applyNumberFormat="1" applyFont="1" applyFill="1" applyBorder="1" applyAlignment="1">
      <alignment horizontal="right"/>
    </xf>
    <xf numFmtId="4" fontId="8" fillId="0" borderId="21" xfId="6" applyNumberFormat="1" applyFont="1" applyFill="1" applyBorder="1" applyAlignment="1">
      <alignment horizontal="right"/>
    </xf>
    <xf numFmtId="0" fontId="8" fillId="0" borderId="4" xfId="30" applyFont="1" applyBorder="1" applyAlignment="1">
      <alignment horizontal="center"/>
    </xf>
    <xf numFmtId="0" fontId="8" fillId="0" borderId="22" xfId="30" applyFont="1" applyBorder="1" applyAlignment="1">
      <alignment horizontal="center"/>
    </xf>
    <xf numFmtId="3" fontId="8" fillId="0" borderId="0" xfId="12" applyNumberFormat="1" applyFont="1" applyFill="1" applyBorder="1" applyAlignment="1">
      <alignment horizontal="right"/>
    </xf>
    <xf numFmtId="3" fontId="8" fillId="0" borderId="21" xfId="12" applyNumberFormat="1" applyFont="1" applyFill="1" applyBorder="1" applyAlignment="1">
      <alignment horizontal="right"/>
    </xf>
    <xf numFmtId="3" fontId="8" fillId="0" borderId="19" xfId="12" applyNumberFormat="1" applyFont="1" applyFill="1" applyBorder="1" applyAlignment="1">
      <alignment horizontal="right"/>
    </xf>
    <xf numFmtId="4" fontId="8" fillId="0" borderId="19" xfId="6" applyNumberFormat="1" applyFont="1" applyFill="1" applyBorder="1" applyAlignment="1">
      <alignment horizontal="right"/>
    </xf>
    <xf numFmtId="38" fontId="8" fillId="0" borderId="19" xfId="5" applyFont="1" applyFill="1" applyBorder="1" applyAlignment="1">
      <alignment horizontal="right"/>
    </xf>
    <xf numFmtId="38" fontId="8" fillId="0" borderId="21" xfId="5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21" xfId="0" applyNumberFormat="1" applyFont="1" applyFill="1" applyBorder="1" applyAlignment="1">
      <alignment horizontal="right"/>
    </xf>
    <xf numFmtId="38" fontId="8" fillId="0" borderId="0" xfId="5" applyFont="1" applyFill="1" applyBorder="1" applyAlignment="1">
      <alignment horizontal="right"/>
    </xf>
    <xf numFmtId="0" fontId="8" fillId="0" borderId="29" xfId="30" applyFont="1" applyBorder="1" applyAlignment="1">
      <alignment horizontal="center"/>
    </xf>
    <xf numFmtId="3" fontId="8" fillId="0" borderId="20" xfId="0" applyNumberFormat="1" applyFont="1" applyFill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0" fontId="8" fillId="0" borderId="7" xfId="30" applyFont="1" applyBorder="1" applyAlignment="1">
      <alignment horizontal="center" vertical="center"/>
    </xf>
    <xf numFmtId="0" fontId="8" fillId="0" borderId="8" xfId="30" applyFont="1" applyBorder="1" applyAlignment="1">
      <alignment horizontal="center" vertical="center"/>
    </xf>
    <xf numFmtId="0" fontId="8" fillId="0" borderId="7" xfId="30" applyFont="1" applyFill="1" applyBorder="1" applyAlignment="1">
      <alignment horizontal="center" vertical="center"/>
    </xf>
    <xf numFmtId="0" fontId="8" fillId="0" borderId="8" xfId="30" applyFont="1" applyFill="1" applyBorder="1" applyAlignment="1">
      <alignment horizontal="center" vertical="center"/>
    </xf>
    <xf numFmtId="0" fontId="8" fillId="0" borderId="10" xfId="30" applyFont="1" applyBorder="1" applyAlignment="1">
      <alignment horizontal="center" vertical="center"/>
    </xf>
    <xf numFmtId="0" fontId="8" fillId="0" borderId="26" xfId="30" applyFont="1" applyBorder="1" applyAlignment="1">
      <alignment horizontal="center"/>
    </xf>
    <xf numFmtId="38" fontId="8" fillId="0" borderId="20" xfId="5" applyFont="1" applyFill="1" applyBorder="1" applyAlignment="1">
      <alignment horizontal="right"/>
    </xf>
    <xf numFmtId="38" fontId="8" fillId="0" borderId="27" xfId="5" applyFont="1" applyFill="1" applyBorder="1" applyAlignment="1">
      <alignment horizontal="right"/>
    </xf>
    <xf numFmtId="38" fontId="8" fillId="0" borderId="28" xfId="5" applyFont="1" applyFill="1" applyBorder="1" applyAlignment="1">
      <alignment horizontal="right"/>
    </xf>
    <xf numFmtId="38" fontId="8" fillId="0" borderId="0" xfId="5" applyFont="1" applyBorder="1" applyAlignment="1">
      <alignment horizontal="right"/>
    </xf>
    <xf numFmtId="38" fontId="8" fillId="0" borderId="28" xfId="5" applyFont="1" applyBorder="1" applyAlignment="1">
      <alignment horizontal="right"/>
    </xf>
    <xf numFmtId="38" fontId="8" fillId="0" borderId="6" xfId="5" applyFont="1" applyFill="1" applyBorder="1" applyAlignment="1">
      <alignment horizontal="right"/>
    </xf>
    <xf numFmtId="4" fontId="8" fillId="0" borderId="6" xfId="6" applyNumberFormat="1" applyFont="1" applyFill="1" applyBorder="1" applyAlignment="1">
      <alignment horizontal="right"/>
    </xf>
    <xf numFmtId="0" fontId="8" fillId="0" borderId="2" xfId="30" applyFont="1" applyBorder="1" applyAlignment="1">
      <alignment horizontal="center" vertical="center"/>
    </xf>
    <xf numFmtId="0" fontId="8" fillId="0" borderId="3" xfId="30" applyFont="1" applyBorder="1" applyAlignment="1">
      <alignment horizontal="center" vertical="center"/>
    </xf>
    <xf numFmtId="38" fontId="8" fillId="0" borderId="2" xfId="16" applyFont="1" applyFill="1" applyBorder="1" applyAlignment="1">
      <alignment horizontal="center" vertical="center"/>
    </xf>
    <xf numFmtId="38" fontId="8" fillId="0" borderId="3" xfId="16" applyFont="1" applyFill="1" applyBorder="1" applyAlignment="1">
      <alignment horizontal="center" vertical="center"/>
    </xf>
    <xf numFmtId="0" fontId="8" fillId="0" borderId="23" xfId="30" applyFont="1" applyBorder="1" applyAlignment="1">
      <alignment horizontal="center" vertical="center"/>
    </xf>
    <xf numFmtId="0" fontId="8" fillId="0" borderId="11" xfId="30" applyFont="1" applyBorder="1" applyAlignment="1">
      <alignment horizontal="center" vertical="center"/>
    </xf>
    <xf numFmtId="0" fontId="12" fillId="0" borderId="0" xfId="29" applyFont="1" applyBorder="1" applyAlignment="1">
      <alignment horizontal="left" vertical="center"/>
    </xf>
    <xf numFmtId="0" fontId="13" fillId="0" borderId="0" xfId="29" applyFont="1" applyBorder="1" applyAlignment="1">
      <alignment horizontal="left" vertical="center"/>
    </xf>
    <xf numFmtId="176" fontId="8" fillId="0" borderId="0" xfId="29" applyNumberFormat="1" applyFont="1" applyBorder="1" applyAlignment="1">
      <alignment horizontal="right" vertical="center"/>
    </xf>
  </cellXfs>
  <cellStyles count="31">
    <cellStyle name="パーセント 2" xfId="1" xr:uid="{00000000-0005-0000-0000-000000000000}"/>
    <cellStyle name="パーセント 3" xfId="2" xr:uid="{00000000-0005-0000-0000-000001000000}"/>
    <cellStyle name="パーセント 4" xfId="3" xr:uid="{00000000-0005-0000-0000-000002000000}"/>
    <cellStyle name="桁区切り 2" xfId="4" xr:uid="{00000000-0005-0000-0000-000004000000}"/>
    <cellStyle name="桁区切り 2_まとめ_05-01" xfId="5" xr:uid="{00000000-0005-0000-0000-000008000000}"/>
    <cellStyle name="桁区切り 2_まとめ_12-10～11" xfId="6" xr:uid="{00000000-0005-0000-0000-000011000000}"/>
    <cellStyle name="桁区切り 3" xfId="7" xr:uid="{00000000-0005-0000-0000-000016000000}"/>
    <cellStyle name="桁区切り 3_まとめ_03-01" xfId="8" xr:uid="{00000000-0005-0000-0000-00001A000000}"/>
    <cellStyle name="桁区切り 4" xfId="9" xr:uid="{00000000-0005-0000-0000-00001D000000}"/>
    <cellStyle name="桁区切り 5" xfId="10" xr:uid="{00000000-0005-0000-0000-00001E000000}"/>
    <cellStyle name="桁区切り 6" xfId="11" xr:uid="{00000000-0005-0000-0000-00001F000000}"/>
    <cellStyle name="桁区切り 6_まとめ_04-01～02" xfId="12" xr:uid="{00000000-0005-0000-0000-000020000000}"/>
    <cellStyle name="桁区切り 7" xfId="13" xr:uid="{00000000-0005-0000-0000-000021000000}"/>
    <cellStyle name="桁区切り 8" xfId="14" xr:uid="{00000000-0005-0000-0000-000022000000}"/>
    <cellStyle name="桁区切り 8_コピー宮若_06-01(農業振興係)" xfId="15" xr:uid="{00000000-0005-0000-0000-000023000000}"/>
    <cellStyle name="桁区切り_行政区別人口元年9月末" xfId="16" xr:uid="{00000000-0005-0000-0000-000026000000}"/>
    <cellStyle name="標準" xfId="0" builtinId="0"/>
    <cellStyle name="標準 10" xfId="17" xr:uid="{00000000-0005-0000-0000-000028000000}"/>
    <cellStyle name="標準 11" xfId="18" xr:uid="{00000000-0005-0000-0000-000029000000}"/>
    <cellStyle name="標準 2" xfId="19" xr:uid="{00000000-0005-0000-0000-00002A000000}"/>
    <cellStyle name="標準 2 2" xfId="20" xr:uid="{00000000-0005-0000-0000-00002B000000}"/>
    <cellStyle name="標準 2_第１巻_表頭_CD-ROM収録" xfId="21" xr:uid="{00000000-0005-0000-0000-00002C000000}"/>
    <cellStyle name="標準 3" xfId="22" xr:uid="{00000000-0005-0000-0000-00002D000000}"/>
    <cellStyle name="標準 4" xfId="23" xr:uid="{00000000-0005-0000-0000-00002E000000}"/>
    <cellStyle name="標準 5" xfId="24" xr:uid="{00000000-0005-0000-0000-00002F000000}"/>
    <cellStyle name="標準 6" xfId="25" xr:uid="{00000000-0005-0000-0000-000030000000}"/>
    <cellStyle name="標準 7" xfId="26" xr:uid="{00000000-0005-0000-0000-000031000000}"/>
    <cellStyle name="標準 8" xfId="27" xr:uid="{00000000-0005-0000-0000-000032000000}"/>
    <cellStyle name="標準 9" xfId="28" xr:uid="{00000000-0005-0000-0000-000033000000}"/>
    <cellStyle name="標準_HP" xfId="29" xr:uid="{00000000-0005-0000-0000-000035000000}"/>
    <cellStyle name="標準_行政区別人口元年9月末" xfId="30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年齢別 人口に占める割合</a:t>
            </a:r>
          </a:p>
        </c:rich>
      </c:tx>
      <c:layout>
        <c:manualLayout>
          <c:xMode val="edge"/>
          <c:yMode val="edge"/>
          <c:x val="0.27448735534921304"/>
          <c:y val="2.649166131502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[1]Sheet2!$B$5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[1]Sheet2!$A$6:$A$65</c:f>
              <c:strCache>
                <c:ptCount val="60"/>
                <c:pt idx="0">
                  <c:v>太蔵東区</c:v>
                </c:pt>
                <c:pt idx="1">
                  <c:v>太蔵中区</c:v>
                </c:pt>
                <c:pt idx="2">
                  <c:v>太蔵西区</c:v>
                </c:pt>
                <c:pt idx="3">
                  <c:v>太蔵南区</c:v>
                </c:pt>
                <c:pt idx="4">
                  <c:v>桐野東区</c:v>
                </c:pt>
                <c:pt idx="5">
                  <c:v>桐野本区</c:v>
                </c:pt>
                <c:pt idx="6">
                  <c:v>長井鶴</c:v>
                </c:pt>
                <c:pt idx="7">
                  <c:v>所田</c:v>
                </c:pt>
                <c:pt idx="8">
                  <c:v>生見</c:v>
                </c:pt>
                <c:pt idx="9">
                  <c:v>岩渕</c:v>
                </c:pt>
                <c:pt idx="10">
                  <c:v>脇野</c:v>
                </c:pt>
                <c:pt idx="11">
                  <c:v>千石</c:v>
                </c:pt>
                <c:pt idx="12">
                  <c:v>上大隈西</c:v>
                </c:pt>
                <c:pt idx="13">
                  <c:v>上大隈中</c:v>
                </c:pt>
                <c:pt idx="14">
                  <c:v>上大隈東</c:v>
                </c:pt>
                <c:pt idx="15">
                  <c:v>松尾</c:v>
                </c:pt>
                <c:pt idx="16">
                  <c:v>日陽</c:v>
                </c:pt>
                <c:pt idx="17">
                  <c:v>天竺下</c:v>
                </c:pt>
                <c:pt idx="18">
                  <c:v>菅牟田</c:v>
                </c:pt>
                <c:pt idx="19">
                  <c:v>埴安</c:v>
                </c:pt>
                <c:pt idx="20">
                  <c:v>磯光</c:v>
                </c:pt>
                <c:pt idx="21">
                  <c:v>東町(旧宮田)</c:v>
                </c:pt>
                <c:pt idx="22">
                  <c:v>桃山</c:v>
                </c:pt>
                <c:pt idx="23">
                  <c:v>鶴田</c:v>
                </c:pt>
                <c:pt idx="24">
                  <c:v>龍徳</c:v>
                </c:pt>
                <c:pt idx="25">
                  <c:v>本城</c:v>
                </c:pt>
                <c:pt idx="26">
                  <c:v>芹田</c:v>
                </c:pt>
                <c:pt idx="27">
                  <c:v>旭ヶ丘</c:v>
                </c:pt>
                <c:pt idx="28">
                  <c:v>下有木</c:v>
                </c:pt>
                <c:pt idx="29">
                  <c:v>上有木</c:v>
                </c:pt>
                <c:pt idx="30">
                  <c:v>内山</c:v>
                </c:pt>
                <c:pt idx="31">
                  <c:v>倉久</c:v>
                </c:pt>
                <c:pt idx="32">
                  <c:v>四郎丸</c:v>
                </c:pt>
                <c:pt idx="33">
                  <c:v>飯之倉</c:v>
                </c:pt>
                <c:pt idx="34">
                  <c:v>新笠松</c:v>
                </c:pt>
                <c:pt idx="35">
                  <c:v>勝負尻</c:v>
                </c:pt>
                <c:pt idx="36">
                  <c:v>水町</c:v>
                </c:pt>
                <c:pt idx="37">
                  <c:v>上町</c:v>
                </c:pt>
                <c:pt idx="38">
                  <c:v>向陽団地</c:v>
                </c:pt>
                <c:pt idx="39">
                  <c:v>県営宮田団地</c:v>
                </c:pt>
                <c:pt idx="40">
                  <c:v>和の里団地</c:v>
                </c:pt>
                <c:pt idx="41">
                  <c:v>百合野団地</c:v>
                </c:pt>
                <c:pt idx="42">
                  <c:v>新成中北</c:v>
                </c:pt>
                <c:pt idx="43">
                  <c:v>大之浦東南部南区</c:v>
                </c:pt>
                <c:pt idx="44">
                  <c:v>菅町</c:v>
                </c:pt>
                <c:pt idx="45">
                  <c:v>大之浦東西区</c:v>
                </c:pt>
                <c:pt idx="46">
                  <c:v>原町・杉坂</c:v>
                </c:pt>
                <c:pt idx="47">
                  <c:v>二坑</c:v>
                </c:pt>
                <c:pt idx="48">
                  <c:v>欅原</c:v>
                </c:pt>
                <c:pt idx="49">
                  <c:v>あけぼの団地</c:v>
                </c:pt>
                <c:pt idx="50">
                  <c:v>鍋田団地</c:v>
                </c:pt>
                <c:pt idx="51">
                  <c:v>雇用促進住宅宮田桐野宿舎</c:v>
                </c:pt>
                <c:pt idx="52">
                  <c:v>陽の浦団地</c:v>
                </c:pt>
                <c:pt idx="53">
                  <c:v>梅ノ木団地</c:v>
                </c:pt>
                <c:pt idx="54">
                  <c:v>ニュータウン杉坂</c:v>
                </c:pt>
                <c:pt idx="55">
                  <c:v>白百合団地</c:v>
                </c:pt>
                <c:pt idx="56">
                  <c:v>矢萩団地</c:v>
                </c:pt>
                <c:pt idx="57">
                  <c:v>美里ヶ丘団地</c:v>
                </c:pt>
                <c:pt idx="59">
                  <c:v>宮田地区計</c:v>
                </c:pt>
              </c:strCache>
            </c:strRef>
          </c:cat>
          <c:val>
            <c:numRef>
              <c:f>[1]Sheet2!$B$6:$B$65</c:f>
              <c:numCache>
                <c:formatCode>General</c:formatCode>
                <c:ptCount val="60"/>
                <c:pt idx="0">
                  <c:v>10.236220472440944</c:v>
                </c:pt>
                <c:pt idx="1">
                  <c:v>11.016949152542372</c:v>
                </c:pt>
                <c:pt idx="2">
                  <c:v>6.8181818181818175</c:v>
                </c:pt>
                <c:pt idx="3">
                  <c:v>11.956521739130435</c:v>
                </c:pt>
                <c:pt idx="4">
                  <c:v>11.044776119402986</c:v>
                </c:pt>
                <c:pt idx="5">
                  <c:v>6.9892473118279561</c:v>
                </c:pt>
                <c:pt idx="6">
                  <c:v>7.8488372093023253</c:v>
                </c:pt>
                <c:pt idx="7">
                  <c:v>4.1237113402061851</c:v>
                </c:pt>
                <c:pt idx="8">
                  <c:v>6.6147859922178993</c:v>
                </c:pt>
                <c:pt idx="9">
                  <c:v>5.6000000000000005</c:v>
                </c:pt>
                <c:pt idx="10">
                  <c:v>8.1967213114754092</c:v>
                </c:pt>
                <c:pt idx="11">
                  <c:v>5.1094890510948909</c:v>
                </c:pt>
                <c:pt idx="12">
                  <c:v>12.589928057553957</c:v>
                </c:pt>
                <c:pt idx="13">
                  <c:v>8.8353413654618471</c:v>
                </c:pt>
                <c:pt idx="14">
                  <c:v>10.87719298245614</c:v>
                </c:pt>
                <c:pt idx="15">
                  <c:v>6.666666666666667</c:v>
                </c:pt>
                <c:pt idx="16">
                  <c:v>5.8441558441558437</c:v>
                </c:pt>
                <c:pt idx="17">
                  <c:v>14.027149321266968</c:v>
                </c:pt>
                <c:pt idx="18">
                  <c:v>12.18274111675127</c:v>
                </c:pt>
                <c:pt idx="19">
                  <c:v>8.3582089552238816</c:v>
                </c:pt>
                <c:pt idx="20">
                  <c:v>12.19047619047619</c:v>
                </c:pt>
                <c:pt idx="21">
                  <c:v>7.6013513513513518</c:v>
                </c:pt>
                <c:pt idx="22">
                  <c:v>10.884353741496598</c:v>
                </c:pt>
                <c:pt idx="23">
                  <c:v>6.262230919765166</c:v>
                </c:pt>
                <c:pt idx="24">
                  <c:v>9.7276264591439698</c:v>
                </c:pt>
                <c:pt idx="25">
                  <c:v>17.098166127292341</c:v>
                </c:pt>
                <c:pt idx="26">
                  <c:v>4.9342105263157894</c:v>
                </c:pt>
                <c:pt idx="27">
                  <c:v>4.8192771084337354</c:v>
                </c:pt>
                <c:pt idx="28">
                  <c:v>7.9113924050632916</c:v>
                </c:pt>
                <c:pt idx="29">
                  <c:v>11.51685393258427</c:v>
                </c:pt>
                <c:pt idx="30">
                  <c:v>6.7039106145251397</c:v>
                </c:pt>
                <c:pt idx="31">
                  <c:v>4.0268456375838921</c:v>
                </c:pt>
                <c:pt idx="32">
                  <c:v>8.064516129032258</c:v>
                </c:pt>
                <c:pt idx="33">
                  <c:v>4.8128342245989302</c:v>
                </c:pt>
                <c:pt idx="34">
                  <c:v>1.4705882352941175</c:v>
                </c:pt>
                <c:pt idx="35">
                  <c:v>1.3513513513513513</c:v>
                </c:pt>
                <c:pt idx="36">
                  <c:v>6.4935064935064926</c:v>
                </c:pt>
                <c:pt idx="37">
                  <c:v>7.333333333333333</c:v>
                </c:pt>
                <c:pt idx="38">
                  <c:v>21.782178217821784</c:v>
                </c:pt>
                <c:pt idx="39">
                  <c:v>16.393442622950818</c:v>
                </c:pt>
                <c:pt idx="40">
                  <c:v>5.1094890510948909</c:v>
                </c:pt>
                <c:pt idx="41">
                  <c:v>13.735343383584588</c:v>
                </c:pt>
                <c:pt idx="42">
                  <c:v>12.437810945273633</c:v>
                </c:pt>
                <c:pt idx="43">
                  <c:v>11.66077738515901</c:v>
                </c:pt>
                <c:pt idx="44">
                  <c:v>15.899581589958158</c:v>
                </c:pt>
                <c:pt idx="45">
                  <c:v>32.993630573248403</c:v>
                </c:pt>
                <c:pt idx="46">
                  <c:v>15.274463007159905</c:v>
                </c:pt>
                <c:pt idx="47">
                  <c:v>5</c:v>
                </c:pt>
                <c:pt idx="48">
                  <c:v>11.554621848739496</c:v>
                </c:pt>
                <c:pt idx="49">
                  <c:v>3.9735099337748347</c:v>
                </c:pt>
                <c:pt idx="50">
                  <c:v>27.559055118110237</c:v>
                </c:pt>
                <c:pt idx="51">
                  <c:v>15.568862275449103</c:v>
                </c:pt>
                <c:pt idx="52">
                  <c:v>6.9930069930069934</c:v>
                </c:pt>
                <c:pt idx="53">
                  <c:v>10.309278350515463</c:v>
                </c:pt>
                <c:pt idx="54">
                  <c:v>5.6782334384858046</c:v>
                </c:pt>
                <c:pt idx="55">
                  <c:v>8.349514563106796</c:v>
                </c:pt>
                <c:pt idx="56">
                  <c:v>10.135135135135135</c:v>
                </c:pt>
                <c:pt idx="57">
                  <c:v>13.259668508287293</c:v>
                </c:pt>
                <c:pt idx="59">
                  <c:v>11.37569123123801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8-4043-B6E4-71C2498E7DE0}"/>
            </c:ext>
          </c:extLst>
        </c:ser>
        <c:ser>
          <c:idx val="1"/>
          <c:order val="1"/>
          <c:tx>
            <c:strRef>
              <c:f>[1]Sheet2!$C$5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[1]Sheet2!$A$6:$A$65</c:f>
              <c:strCache>
                <c:ptCount val="60"/>
                <c:pt idx="0">
                  <c:v>太蔵東区</c:v>
                </c:pt>
                <c:pt idx="1">
                  <c:v>太蔵中区</c:v>
                </c:pt>
                <c:pt idx="2">
                  <c:v>太蔵西区</c:v>
                </c:pt>
                <c:pt idx="3">
                  <c:v>太蔵南区</c:v>
                </c:pt>
                <c:pt idx="4">
                  <c:v>桐野東区</c:v>
                </c:pt>
                <c:pt idx="5">
                  <c:v>桐野本区</c:v>
                </c:pt>
                <c:pt idx="6">
                  <c:v>長井鶴</c:v>
                </c:pt>
                <c:pt idx="7">
                  <c:v>所田</c:v>
                </c:pt>
                <c:pt idx="8">
                  <c:v>生見</c:v>
                </c:pt>
                <c:pt idx="9">
                  <c:v>岩渕</c:v>
                </c:pt>
                <c:pt idx="10">
                  <c:v>脇野</c:v>
                </c:pt>
                <c:pt idx="11">
                  <c:v>千石</c:v>
                </c:pt>
                <c:pt idx="12">
                  <c:v>上大隈西</c:v>
                </c:pt>
                <c:pt idx="13">
                  <c:v>上大隈中</c:v>
                </c:pt>
                <c:pt idx="14">
                  <c:v>上大隈東</c:v>
                </c:pt>
                <c:pt idx="15">
                  <c:v>松尾</c:v>
                </c:pt>
                <c:pt idx="16">
                  <c:v>日陽</c:v>
                </c:pt>
                <c:pt idx="17">
                  <c:v>天竺下</c:v>
                </c:pt>
                <c:pt idx="18">
                  <c:v>菅牟田</c:v>
                </c:pt>
                <c:pt idx="19">
                  <c:v>埴安</c:v>
                </c:pt>
                <c:pt idx="20">
                  <c:v>磯光</c:v>
                </c:pt>
                <c:pt idx="21">
                  <c:v>東町(旧宮田)</c:v>
                </c:pt>
                <c:pt idx="22">
                  <c:v>桃山</c:v>
                </c:pt>
                <c:pt idx="23">
                  <c:v>鶴田</c:v>
                </c:pt>
                <c:pt idx="24">
                  <c:v>龍徳</c:v>
                </c:pt>
                <c:pt idx="25">
                  <c:v>本城</c:v>
                </c:pt>
                <c:pt idx="26">
                  <c:v>芹田</c:v>
                </c:pt>
                <c:pt idx="27">
                  <c:v>旭ヶ丘</c:v>
                </c:pt>
                <c:pt idx="28">
                  <c:v>下有木</c:v>
                </c:pt>
                <c:pt idx="29">
                  <c:v>上有木</c:v>
                </c:pt>
                <c:pt idx="30">
                  <c:v>内山</c:v>
                </c:pt>
                <c:pt idx="31">
                  <c:v>倉久</c:v>
                </c:pt>
                <c:pt idx="32">
                  <c:v>四郎丸</c:v>
                </c:pt>
                <c:pt idx="33">
                  <c:v>飯之倉</c:v>
                </c:pt>
                <c:pt idx="34">
                  <c:v>新笠松</c:v>
                </c:pt>
                <c:pt idx="35">
                  <c:v>勝負尻</c:v>
                </c:pt>
                <c:pt idx="36">
                  <c:v>水町</c:v>
                </c:pt>
                <c:pt idx="37">
                  <c:v>上町</c:v>
                </c:pt>
                <c:pt idx="38">
                  <c:v>向陽団地</c:v>
                </c:pt>
                <c:pt idx="39">
                  <c:v>県営宮田団地</c:v>
                </c:pt>
                <c:pt idx="40">
                  <c:v>和の里団地</c:v>
                </c:pt>
                <c:pt idx="41">
                  <c:v>百合野団地</c:v>
                </c:pt>
                <c:pt idx="42">
                  <c:v>新成中北</c:v>
                </c:pt>
                <c:pt idx="43">
                  <c:v>大之浦東南部南区</c:v>
                </c:pt>
                <c:pt idx="44">
                  <c:v>菅町</c:v>
                </c:pt>
                <c:pt idx="45">
                  <c:v>大之浦東西区</c:v>
                </c:pt>
                <c:pt idx="46">
                  <c:v>原町・杉坂</c:v>
                </c:pt>
                <c:pt idx="47">
                  <c:v>二坑</c:v>
                </c:pt>
                <c:pt idx="48">
                  <c:v>欅原</c:v>
                </c:pt>
                <c:pt idx="49">
                  <c:v>あけぼの団地</c:v>
                </c:pt>
                <c:pt idx="50">
                  <c:v>鍋田団地</c:v>
                </c:pt>
                <c:pt idx="51">
                  <c:v>雇用促進住宅宮田桐野宿舎</c:v>
                </c:pt>
                <c:pt idx="52">
                  <c:v>陽の浦団地</c:v>
                </c:pt>
                <c:pt idx="53">
                  <c:v>梅ノ木団地</c:v>
                </c:pt>
                <c:pt idx="54">
                  <c:v>ニュータウン杉坂</c:v>
                </c:pt>
                <c:pt idx="55">
                  <c:v>白百合団地</c:v>
                </c:pt>
                <c:pt idx="56">
                  <c:v>矢萩団地</c:v>
                </c:pt>
                <c:pt idx="57">
                  <c:v>美里ヶ丘団地</c:v>
                </c:pt>
                <c:pt idx="59">
                  <c:v>宮田地区計</c:v>
                </c:pt>
              </c:strCache>
            </c:strRef>
          </c:cat>
          <c:val>
            <c:numRef>
              <c:f>[1]Sheet2!$C$6:$C$65</c:f>
              <c:numCache>
                <c:formatCode>General</c:formatCode>
                <c:ptCount val="60"/>
                <c:pt idx="0">
                  <c:v>51.181102362204726</c:v>
                </c:pt>
                <c:pt idx="1">
                  <c:v>50.847457627118644</c:v>
                </c:pt>
                <c:pt idx="2">
                  <c:v>46.36363636363636</c:v>
                </c:pt>
                <c:pt idx="3">
                  <c:v>54.347826086956516</c:v>
                </c:pt>
                <c:pt idx="4">
                  <c:v>55.820895522388057</c:v>
                </c:pt>
                <c:pt idx="5">
                  <c:v>61.29032258064516</c:v>
                </c:pt>
                <c:pt idx="6">
                  <c:v>55.426356589147282</c:v>
                </c:pt>
                <c:pt idx="7">
                  <c:v>46.907216494845358</c:v>
                </c:pt>
                <c:pt idx="8">
                  <c:v>49.027237354085599</c:v>
                </c:pt>
                <c:pt idx="9">
                  <c:v>48</c:v>
                </c:pt>
                <c:pt idx="10">
                  <c:v>44.26229508196721</c:v>
                </c:pt>
                <c:pt idx="11">
                  <c:v>49.635036496350367</c:v>
                </c:pt>
                <c:pt idx="12">
                  <c:v>60.071942446043167</c:v>
                </c:pt>
                <c:pt idx="13">
                  <c:v>57.429718875502012</c:v>
                </c:pt>
                <c:pt idx="14">
                  <c:v>52.280701754385959</c:v>
                </c:pt>
                <c:pt idx="15">
                  <c:v>54</c:v>
                </c:pt>
                <c:pt idx="16">
                  <c:v>33.116883116883116</c:v>
                </c:pt>
                <c:pt idx="17">
                  <c:v>55.656108597285069</c:v>
                </c:pt>
                <c:pt idx="18">
                  <c:v>51.26903553299492</c:v>
                </c:pt>
                <c:pt idx="19">
                  <c:v>39.402985074626869</c:v>
                </c:pt>
                <c:pt idx="20">
                  <c:v>52.952380952380949</c:v>
                </c:pt>
                <c:pt idx="21">
                  <c:v>54.898648648648653</c:v>
                </c:pt>
                <c:pt idx="22">
                  <c:v>51.700680272108848</c:v>
                </c:pt>
                <c:pt idx="23">
                  <c:v>43.052837573385517</c:v>
                </c:pt>
                <c:pt idx="24">
                  <c:v>47.859922178988327</c:v>
                </c:pt>
                <c:pt idx="25">
                  <c:v>59.492988133764833</c:v>
                </c:pt>
                <c:pt idx="26">
                  <c:v>50.657894736842103</c:v>
                </c:pt>
                <c:pt idx="27">
                  <c:v>53.01204819277109</c:v>
                </c:pt>
                <c:pt idx="28">
                  <c:v>55.379746835443036</c:v>
                </c:pt>
                <c:pt idx="29">
                  <c:v>41.292134831460672</c:v>
                </c:pt>
                <c:pt idx="30">
                  <c:v>46.927374301675975</c:v>
                </c:pt>
                <c:pt idx="31">
                  <c:v>54.36241610738255</c:v>
                </c:pt>
                <c:pt idx="32">
                  <c:v>41.935483870967744</c:v>
                </c:pt>
                <c:pt idx="33">
                  <c:v>57.219251336898388</c:v>
                </c:pt>
                <c:pt idx="34">
                  <c:v>45.588235294117645</c:v>
                </c:pt>
                <c:pt idx="35">
                  <c:v>31.081081081081081</c:v>
                </c:pt>
                <c:pt idx="36">
                  <c:v>49.350649350649348</c:v>
                </c:pt>
                <c:pt idx="37">
                  <c:v>44.666666666666664</c:v>
                </c:pt>
                <c:pt idx="38">
                  <c:v>50.495049504950494</c:v>
                </c:pt>
                <c:pt idx="39">
                  <c:v>59.83606557377049</c:v>
                </c:pt>
                <c:pt idx="40">
                  <c:v>48.9051094890511</c:v>
                </c:pt>
                <c:pt idx="41">
                  <c:v>54.606365159128977</c:v>
                </c:pt>
                <c:pt idx="42">
                  <c:v>50.248756218905477</c:v>
                </c:pt>
                <c:pt idx="43">
                  <c:v>53.003533568904594</c:v>
                </c:pt>
                <c:pt idx="44">
                  <c:v>53.556485355648533</c:v>
                </c:pt>
                <c:pt idx="45">
                  <c:v>54.394904458598724</c:v>
                </c:pt>
                <c:pt idx="46">
                  <c:v>50.596658711217181</c:v>
                </c:pt>
                <c:pt idx="47">
                  <c:v>51.81818181818182</c:v>
                </c:pt>
                <c:pt idx="48">
                  <c:v>63.655462184873947</c:v>
                </c:pt>
                <c:pt idx="49">
                  <c:v>53.642384105960261</c:v>
                </c:pt>
                <c:pt idx="50">
                  <c:v>59.055118110236215</c:v>
                </c:pt>
                <c:pt idx="51">
                  <c:v>79.640718562874241</c:v>
                </c:pt>
                <c:pt idx="52">
                  <c:v>44.755244755244753</c:v>
                </c:pt>
                <c:pt idx="53">
                  <c:v>51.546391752577314</c:v>
                </c:pt>
                <c:pt idx="54">
                  <c:v>57.413249211356465</c:v>
                </c:pt>
                <c:pt idx="55">
                  <c:v>52.233009708737868</c:v>
                </c:pt>
                <c:pt idx="56">
                  <c:v>50</c:v>
                </c:pt>
                <c:pt idx="57">
                  <c:v>75.138121546961329</c:v>
                </c:pt>
                <c:pt idx="59">
                  <c:v>53.030132039273212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8-4043-B6E4-71C2498E7DE0}"/>
            </c:ext>
          </c:extLst>
        </c:ser>
        <c:ser>
          <c:idx val="2"/>
          <c:order val="2"/>
          <c:tx>
            <c:strRef>
              <c:f>[1]Sheet2!$D$5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[1]Sheet2!$A$6:$A$65</c:f>
              <c:strCache>
                <c:ptCount val="60"/>
                <c:pt idx="0">
                  <c:v>太蔵東区</c:v>
                </c:pt>
                <c:pt idx="1">
                  <c:v>太蔵中区</c:v>
                </c:pt>
                <c:pt idx="2">
                  <c:v>太蔵西区</c:v>
                </c:pt>
                <c:pt idx="3">
                  <c:v>太蔵南区</c:v>
                </c:pt>
                <c:pt idx="4">
                  <c:v>桐野東区</c:v>
                </c:pt>
                <c:pt idx="5">
                  <c:v>桐野本区</c:v>
                </c:pt>
                <c:pt idx="6">
                  <c:v>長井鶴</c:v>
                </c:pt>
                <c:pt idx="7">
                  <c:v>所田</c:v>
                </c:pt>
                <c:pt idx="8">
                  <c:v>生見</c:v>
                </c:pt>
                <c:pt idx="9">
                  <c:v>岩渕</c:v>
                </c:pt>
                <c:pt idx="10">
                  <c:v>脇野</c:v>
                </c:pt>
                <c:pt idx="11">
                  <c:v>千石</c:v>
                </c:pt>
                <c:pt idx="12">
                  <c:v>上大隈西</c:v>
                </c:pt>
                <c:pt idx="13">
                  <c:v>上大隈中</c:v>
                </c:pt>
                <c:pt idx="14">
                  <c:v>上大隈東</c:v>
                </c:pt>
                <c:pt idx="15">
                  <c:v>松尾</c:v>
                </c:pt>
                <c:pt idx="16">
                  <c:v>日陽</c:v>
                </c:pt>
                <c:pt idx="17">
                  <c:v>天竺下</c:v>
                </c:pt>
                <c:pt idx="18">
                  <c:v>菅牟田</c:v>
                </c:pt>
                <c:pt idx="19">
                  <c:v>埴安</c:v>
                </c:pt>
                <c:pt idx="20">
                  <c:v>磯光</c:v>
                </c:pt>
                <c:pt idx="21">
                  <c:v>東町(旧宮田)</c:v>
                </c:pt>
                <c:pt idx="22">
                  <c:v>桃山</c:v>
                </c:pt>
                <c:pt idx="23">
                  <c:v>鶴田</c:v>
                </c:pt>
                <c:pt idx="24">
                  <c:v>龍徳</c:v>
                </c:pt>
                <c:pt idx="25">
                  <c:v>本城</c:v>
                </c:pt>
                <c:pt idx="26">
                  <c:v>芹田</c:v>
                </c:pt>
                <c:pt idx="27">
                  <c:v>旭ヶ丘</c:v>
                </c:pt>
                <c:pt idx="28">
                  <c:v>下有木</c:v>
                </c:pt>
                <c:pt idx="29">
                  <c:v>上有木</c:v>
                </c:pt>
                <c:pt idx="30">
                  <c:v>内山</c:v>
                </c:pt>
                <c:pt idx="31">
                  <c:v>倉久</c:v>
                </c:pt>
                <c:pt idx="32">
                  <c:v>四郎丸</c:v>
                </c:pt>
                <c:pt idx="33">
                  <c:v>飯之倉</c:v>
                </c:pt>
                <c:pt idx="34">
                  <c:v>新笠松</c:v>
                </c:pt>
                <c:pt idx="35">
                  <c:v>勝負尻</c:v>
                </c:pt>
                <c:pt idx="36">
                  <c:v>水町</c:v>
                </c:pt>
                <c:pt idx="37">
                  <c:v>上町</c:v>
                </c:pt>
                <c:pt idx="38">
                  <c:v>向陽団地</c:v>
                </c:pt>
                <c:pt idx="39">
                  <c:v>県営宮田団地</c:v>
                </c:pt>
                <c:pt idx="40">
                  <c:v>和の里団地</c:v>
                </c:pt>
                <c:pt idx="41">
                  <c:v>百合野団地</c:v>
                </c:pt>
                <c:pt idx="42">
                  <c:v>新成中北</c:v>
                </c:pt>
                <c:pt idx="43">
                  <c:v>大之浦東南部南区</c:v>
                </c:pt>
                <c:pt idx="44">
                  <c:v>菅町</c:v>
                </c:pt>
                <c:pt idx="45">
                  <c:v>大之浦東西区</c:v>
                </c:pt>
                <c:pt idx="46">
                  <c:v>原町・杉坂</c:v>
                </c:pt>
                <c:pt idx="47">
                  <c:v>二坑</c:v>
                </c:pt>
                <c:pt idx="48">
                  <c:v>欅原</c:v>
                </c:pt>
                <c:pt idx="49">
                  <c:v>あけぼの団地</c:v>
                </c:pt>
                <c:pt idx="50">
                  <c:v>鍋田団地</c:v>
                </c:pt>
                <c:pt idx="51">
                  <c:v>雇用促進住宅宮田桐野宿舎</c:v>
                </c:pt>
                <c:pt idx="52">
                  <c:v>陽の浦団地</c:v>
                </c:pt>
                <c:pt idx="53">
                  <c:v>梅ノ木団地</c:v>
                </c:pt>
                <c:pt idx="54">
                  <c:v>ニュータウン杉坂</c:v>
                </c:pt>
                <c:pt idx="55">
                  <c:v>白百合団地</c:v>
                </c:pt>
                <c:pt idx="56">
                  <c:v>矢萩団地</c:v>
                </c:pt>
                <c:pt idx="57">
                  <c:v>美里ヶ丘団地</c:v>
                </c:pt>
                <c:pt idx="59">
                  <c:v>宮田地区計</c:v>
                </c:pt>
              </c:strCache>
            </c:strRef>
          </c:cat>
          <c:val>
            <c:numRef>
              <c:f>[1]Sheet2!$D$6:$D$65</c:f>
              <c:numCache>
                <c:formatCode>General</c:formatCode>
                <c:ptCount val="60"/>
                <c:pt idx="0">
                  <c:v>38.582677165354326</c:v>
                </c:pt>
                <c:pt idx="1">
                  <c:v>38.135593220338983</c:v>
                </c:pt>
                <c:pt idx="2">
                  <c:v>46.81818181818182</c:v>
                </c:pt>
                <c:pt idx="3">
                  <c:v>33.695652173913047</c:v>
                </c:pt>
                <c:pt idx="4">
                  <c:v>33.134328358208954</c:v>
                </c:pt>
                <c:pt idx="5">
                  <c:v>31.72043010752688</c:v>
                </c:pt>
                <c:pt idx="6">
                  <c:v>36.724806201550386</c:v>
                </c:pt>
                <c:pt idx="7">
                  <c:v>48.96907216494845</c:v>
                </c:pt>
                <c:pt idx="8">
                  <c:v>44.357976653696497</c:v>
                </c:pt>
                <c:pt idx="9">
                  <c:v>46.400000000000006</c:v>
                </c:pt>
                <c:pt idx="10">
                  <c:v>47.540983606557376</c:v>
                </c:pt>
                <c:pt idx="11">
                  <c:v>45.255474452554743</c:v>
                </c:pt>
                <c:pt idx="12">
                  <c:v>27.338129496402878</c:v>
                </c:pt>
                <c:pt idx="13">
                  <c:v>33.734939759036145</c:v>
                </c:pt>
                <c:pt idx="14">
                  <c:v>36.84210526315789</c:v>
                </c:pt>
                <c:pt idx="15">
                  <c:v>39.333333333333329</c:v>
                </c:pt>
                <c:pt idx="16">
                  <c:v>61.038961038961034</c:v>
                </c:pt>
                <c:pt idx="17">
                  <c:v>30.316742081447963</c:v>
                </c:pt>
                <c:pt idx="18">
                  <c:v>36.548223350253807</c:v>
                </c:pt>
                <c:pt idx="19">
                  <c:v>52.238805970149251</c:v>
                </c:pt>
                <c:pt idx="20">
                  <c:v>34.857142857142861</c:v>
                </c:pt>
                <c:pt idx="21">
                  <c:v>37.5</c:v>
                </c:pt>
                <c:pt idx="22">
                  <c:v>37.414965986394563</c:v>
                </c:pt>
                <c:pt idx="23">
                  <c:v>50.684931506849317</c:v>
                </c:pt>
                <c:pt idx="24">
                  <c:v>42.412451361867703</c:v>
                </c:pt>
                <c:pt idx="25">
                  <c:v>23.408845738942826</c:v>
                </c:pt>
                <c:pt idx="26">
                  <c:v>44.40789473684211</c:v>
                </c:pt>
                <c:pt idx="27">
                  <c:v>42.168674698795186</c:v>
                </c:pt>
                <c:pt idx="28">
                  <c:v>36.708860759493675</c:v>
                </c:pt>
                <c:pt idx="29">
                  <c:v>47.191011235955052</c:v>
                </c:pt>
                <c:pt idx="30">
                  <c:v>46.368715083798882</c:v>
                </c:pt>
                <c:pt idx="31">
                  <c:v>41.61073825503356</c:v>
                </c:pt>
                <c:pt idx="32">
                  <c:v>50</c:v>
                </c:pt>
                <c:pt idx="33">
                  <c:v>37.967914438502675</c:v>
                </c:pt>
                <c:pt idx="34">
                  <c:v>52.941176470588239</c:v>
                </c:pt>
                <c:pt idx="35">
                  <c:v>67.567567567567565</c:v>
                </c:pt>
                <c:pt idx="36">
                  <c:v>44.155844155844157</c:v>
                </c:pt>
                <c:pt idx="37">
                  <c:v>48</c:v>
                </c:pt>
                <c:pt idx="38">
                  <c:v>27.722772277227726</c:v>
                </c:pt>
                <c:pt idx="39">
                  <c:v>23.770491803278688</c:v>
                </c:pt>
                <c:pt idx="40">
                  <c:v>45.985401459854018</c:v>
                </c:pt>
                <c:pt idx="41">
                  <c:v>31.658291457286431</c:v>
                </c:pt>
                <c:pt idx="42">
                  <c:v>37.313432835820898</c:v>
                </c:pt>
                <c:pt idx="43">
                  <c:v>35.335689045936398</c:v>
                </c:pt>
                <c:pt idx="44">
                  <c:v>30.543933054393307</c:v>
                </c:pt>
                <c:pt idx="45">
                  <c:v>12.611464968152866</c:v>
                </c:pt>
                <c:pt idx="46">
                  <c:v>34.12887828162291</c:v>
                </c:pt>
                <c:pt idx="47">
                  <c:v>43.18181818181818</c:v>
                </c:pt>
                <c:pt idx="48">
                  <c:v>24.789915966386555</c:v>
                </c:pt>
                <c:pt idx="49">
                  <c:v>42.384105960264904</c:v>
                </c:pt>
                <c:pt idx="50">
                  <c:v>13.385826771653544</c:v>
                </c:pt>
                <c:pt idx="51">
                  <c:v>4.7904191616766472</c:v>
                </c:pt>
                <c:pt idx="52">
                  <c:v>48.251748251748253</c:v>
                </c:pt>
                <c:pt idx="53">
                  <c:v>38.144329896907216</c:v>
                </c:pt>
                <c:pt idx="54">
                  <c:v>36.90851735015773</c:v>
                </c:pt>
                <c:pt idx="55">
                  <c:v>39.417475728155338</c:v>
                </c:pt>
                <c:pt idx="56">
                  <c:v>39.864864864864863</c:v>
                </c:pt>
                <c:pt idx="57">
                  <c:v>11.602209944751381</c:v>
                </c:pt>
                <c:pt idx="59">
                  <c:v>35.594176729488765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8-4043-B6E4-71C2498E7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65031199"/>
        <c:axId val="629179727"/>
      </c:barChart>
      <c:catAx>
        <c:axId val="565031199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629179727"/>
        <c:crosses val="autoZero"/>
        <c:auto val="1"/>
        <c:lblAlgn val="ctr"/>
        <c:lblOffset val="100"/>
        <c:noMultiLvlLbl val="0"/>
      </c:catAx>
      <c:valAx>
        <c:axId val="6291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6503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3602592487778356"/>
          <c:y val="2.3571748217684964E-2"/>
          <c:w val="0.45226082469078255"/>
          <c:h val="1.468678686704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[1]Sheet2!$B$67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[1]Sheet2!$A$68:$A$100</c:f>
              <c:strCache>
                <c:ptCount val="33"/>
                <c:pt idx="0">
                  <c:v>東町(旧若宮)</c:v>
                </c:pt>
                <c:pt idx="1">
                  <c:v>本町</c:v>
                </c:pt>
                <c:pt idx="2">
                  <c:v>錦町</c:v>
                </c:pt>
                <c:pt idx="3">
                  <c:v>金生</c:v>
                </c:pt>
                <c:pt idx="4">
                  <c:v>向田</c:v>
                </c:pt>
                <c:pt idx="5">
                  <c:v>原田</c:v>
                </c:pt>
                <c:pt idx="6">
                  <c:v>金丸</c:v>
                </c:pt>
                <c:pt idx="7">
                  <c:v>八幡台</c:v>
                </c:pt>
                <c:pt idx="8">
                  <c:v>水原</c:v>
                </c:pt>
                <c:pt idx="9">
                  <c:v>浅ヶ谷</c:v>
                </c:pt>
                <c:pt idx="10">
                  <c:v>畑</c:v>
                </c:pt>
                <c:pt idx="11">
                  <c:v>野中</c:v>
                </c:pt>
                <c:pt idx="12">
                  <c:v>里</c:v>
                </c:pt>
                <c:pt idx="13">
                  <c:v>小原</c:v>
                </c:pt>
                <c:pt idx="14">
                  <c:v>沼口</c:v>
                </c:pt>
                <c:pt idx="15">
                  <c:v>黒丸</c:v>
                </c:pt>
                <c:pt idx="16">
                  <c:v>宮永</c:v>
                </c:pt>
                <c:pt idx="17">
                  <c:v>稲光</c:v>
                </c:pt>
                <c:pt idx="18">
                  <c:v>平</c:v>
                </c:pt>
                <c:pt idx="19">
                  <c:v>高野</c:v>
                </c:pt>
                <c:pt idx="20">
                  <c:v>竹原</c:v>
                </c:pt>
                <c:pt idx="21">
                  <c:v>黒目</c:v>
                </c:pt>
                <c:pt idx="22">
                  <c:v>小伏</c:v>
                </c:pt>
                <c:pt idx="23">
                  <c:v>乙野</c:v>
                </c:pt>
                <c:pt idx="24">
                  <c:v>脇田</c:v>
                </c:pt>
                <c:pt idx="25">
                  <c:v>湯原</c:v>
                </c:pt>
                <c:pt idx="26">
                  <c:v>下</c:v>
                </c:pt>
                <c:pt idx="27">
                  <c:v>日吉</c:v>
                </c:pt>
                <c:pt idx="29">
                  <c:v>若宮地区計</c:v>
                </c:pt>
                <c:pt idx="31">
                  <c:v>総合計</c:v>
                </c:pt>
              </c:strCache>
            </c:strRef>
          </c:cat>
          <c:val>
            <c:numRef>
              <c:f>[1]Sheet2!$B$68:$B$99</c:f>
              <c:numCache>
                <c:formatCode>General</c:formatCode>
                <c:ptCount val="32"/>
                <c:pt idx="0">
                  <c:v>16.171003717472118</c:v>
                </c:pt>
                <c:pt idx="1">
                  <c:v>14.388489208633093</c:v>
                </c:pt>
                <c:pt idx="2">
                  <c:v>17.013888888888889</c:v>
                </c:pt>
                <c:pt idx="3">
                  <c:v>6.6371681415929213</c:v>
                </c:pt>
                <c:pt idx="4">
                  <c:v>9.2936802973977688</c:v>
                </c:pt>
                <c:pt idx="5">
                  <c:v>13.702623906705538</c:v>
                </c:pt>
                <c:pt idx="6">
                  <c:v>17.039106145251395</c:v>
                </c:pt>
                <c:pt idx="7">
                  <c:v>19.851116625310176</c:v>
                </c:pt>
                <c:pt idx="8">
                  <c:v>13.333333333333334</c:v>
                </c:pt>
                <c:pt idx="9">
                  <c:v>7.6923076923076925</c:v>
                </c:pt>
                <c:pt idx="10">
                  <c:v>2.197802197802198</c:v>
                </c:pt>
                <c:pt idx="11">
                  <c:v>5.1948051948051948</c:v>
                </c:pt>
                <c:pt idx="12">
                  <c:v>8.4905660377358494</c:v>
                </c:pt>
                <c:pt idx="13">
                  <c:v>5.2845528455284558</c:v>
                </c:pt>
                <c:pt idx="14">
                  <c:v>13.612565445026178</c:v>
                </c:pt>
                <c:pt idx="15">
                  <c:v>0</c:v>
                </c:pt>
                <c:pt idx="16">
                  <c:v>2.34375</c:v>
                </c:pt>
                <c:pt idx="17">
                  <c:v>6.6298342541436464</c:v>
                </c:pt>
                <c:pt idx="18">
                  <c:v>10.112359550561797</c:v>
                </c:pt>
                <c:pt idx="19">
                  <c:v>12.173913043478262</c:v>
                </c:pt>
                <c:pt idx="20">
                  <c:v>14.606741573033707</c:v>
                </c:pt>
                <c:pt idx="21">
                  <c:v>8.1818181818181817</c:v>
                </c:pt>
                <c:pt idx="22">
                  <c:v>7.5757575757575761</c:v>
                </c:pt>
                <c:pt idx="23">
                  <c:v>4.1522491349480966</c:v>
                </c:pt>
                <c:pt idx="24">
                  <c:v>6.2277580071174379</c:v>
                </c:pt>
                <c:pt idx="25">
                  <c:v>6.4516129032258061</c:v>
                </c:pt>
                <c:pt idx="26">
                  <c:v>8.2706766917293226</c:v>
                </c:pt>
                <c:pt idx="27">
                  <c:v>1.8867924528301887</c:v>
                </c:pt>
                <c:pt idx="29">
                  <c:v>11.369627507163324</c:v>
                </c:pt>
                <c:pt idx="31">
                  <c:v>11.373690777781979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0-4A0E-A02F-7B45B4405DC3}"/>
            </c:ext>
          </c:extLst>
        </c:ser>
        <c:ser>
          <c:idx val="1"/>
          <c:order val="1"/>
          <c:tx>
            <c:strRef>
              <c:f>[1]Sheet2!$C$67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[1]Sheet2!$A$68:$A$100</c:f>
              <c:strCache>
                <c:ptCount val="33"/>
                <c:pt idx="0">
                  <c:v>東町(旧若宮)</c:v>
                </c:pt>
                <c:pt idx="1">
                  <c:v>本町</c:v>
                </c:pt>
                <c:pt idx="2">
                  <c:v>錦町</c:v>
                </c:pt>
                <c:pt idx="3">
                  <c:v>金生</c:v>
                </c:pt>
                <c:pt idx="4">
                  <c:v>向田</c:v>
                </c:pt>
                <c:pt idx="5">
                  <c:v>原田</c:v>
                </c:pt>
                <c:pt idx="6">
                  <c:v>金丸</c:v>
                </c:pt>
                <c:pt idx="7">
                  <c:v>八幡台</c:v>
                </c:pt>
                <c:pt idx="8">
                  <c:v>水原</c:v>
                </c:pt>
                <c:pt idx="9">
                  <c:v>浅ヶ谷</c:v>
                </c:pt>
                <c:pt idx="10">
                  <c:v>畑</c:v>
                </c:pt>
                <c:pt idx="11">
                  <c:v>野中</c:v>
                </c:pt>
                <c:pt idx="12">
                  <c:v>里</c:v>
                </c:pt>
                <c:pt idx="13">
                  <c:v>小原</c:v>
                </c:pt>
                <c:pt idx="14">
                  <c:v>沼口</c:v>
                </c:pt>
                <c:pt idx="15">
                  <c:v>黒丸</c:v>
                </c:pt>
                <c:pt idx="16">
                  <c:v>宮永</c:v>
                </c:pt>
                <c:pt idx="17">
                  <c:v>稲光</c:v>
                </c:pt>
                <c:pt idx="18">
                  <c:v>平</c:v>
                </c:pt>
                <c:pt idx="19">
                  <c:v>高野</c:v>
                </c:pt>
                <c:pt idx="20">
                  <c:v>竹原</c:v>
                </c:pt>
                <c:pt idx="21">
                  <c:v>黒目</c:v>
                </c:pt>
                <c:pt idx="22">
                  <c:v>小伏</c:v>
                </c:pt>
                <c:pt idx="23">
                  <c:v>乙野</c:v>
                </c:pt>
                <c:pt idx="24">
                  <c:v>脇田</c:v>
                </c:pt>
                <c:pt idx="25">
                  <c:v>湯原</c:v>
                </c:pt>
                <c:pt idx="26">
                  <c:v>下</c:v>
                </c:pt>
                <c:pt idx="27">
                  <c:v>日吉</c:v>
                </c:pt>
                <c:pt idx="29">
                  <c:v>若宮地区計</c:v>
                </c:pt>
                <c:pt idx="31">
                  <c:v>総合計</c:v>
                </c:pt>
              </c:strCache>
            </c:strRef>
          </c:cat>
          <c:val>
            <c:numRef>
              <c:f>[1]Sheet2!$C$68:$C$99</c:f>
              <c:numCache>
                <c:formatCode>General</c:formatCode>
                <c:ptCount val="32"/>
                <c:pt idx="0">
                  <c:v>56.319702602230478</c:v>
                </c:pt>
                <c:pt idx="1">
                  <c:v>52.877697841726622</c:v>
                </c:pt>
                <c:pt idx="2">
                  <c:v>52.430555555555557</c:v>
                </c:pt>
                <c:pt idx="3">
                  <c:v>44.247787610619469</c:v>
                </c:pt>
                <c:pt idx="4">
                  <c:v>48.698884758364315</c:v>
                </c:pt>
                <c:pt idx="5">
                  <c:v>51.603498542274053</c:v>
                </c:pt>
                <c:pt idx="6">
                  <c:v>58.193668528864059</c:v>
                </c:pt>
                <c:pt idx="7">
                  <c:v>50.372208436724563</c:v>
                </c:pt>
                <c:pt idx="8">
                  <c:v>53.629629629629626</c:v>
                </c:pt>
                <c:pt idx="9">
                  <c:v>30.76923076923077</c:v>
                </c:pt>
                <c:pt idx="10">
                  <c:v>51.648351648351657</c:v>
                </c:pt>
                <c:pt idx="11">
                  <c:v>55.844155844155843</c:v>
                </c:pt>
                <c:pt idx="12">
                  <c:v>51.886792452830186</c:v>
                </c:pt>
                <c:pt idx="13">
                  <c:v>54.065040650406502</c:v>
                </c:pt>
                <c:pt idx="14">
                  <c:v>59.162303664921467</c:v>
                </c:pt>
                <c:pt idx="15">
                  <c:v>45.283018867924532</c:v>
                </c:pt>
                <c:pt idx="16">
                  <c:v>35.15625</c:v>
                </c:pt>
                <c:pt idx="17">
                  <c:v>45.856353591160222</c:v>
                </c:pt>
                <c:pt idx="18">
                  <c:v>50.561797752808992</c:v>
                </c:pt>
                <c:pt idx="19">
                  <c:v>56.521739130434781</c:v>
                </c:pt>
                <c:pt idx="20">
                  <c:v>58.202247191011239</c:v>
                </c:pt>
                <c:pt idx="21">
                  <c:v>50</c:v>
                </c:pt>
                <c:pt idx="22">
                  <c:v>45.454545454545453</c:v>
                </c:pt>
                <c:pt idx="23">
                  <c:v>52.941176470588239</c:v>
                </c:pt>
                <c:pt idx="24">
                  <c:v>51.423487544483983</c:v>
                </c:pt>
                <c:pt idx="25">
                  <c:v>50.537634408602152</c:v>
                </c:pt>
                <c:pt idx="26">
                  <c:v>48.370927318295735</c:v>
                </c:pt>
                <c:pt idx="27">
                  <c:v>34.591194968553459</c:v>
                </c:pt>
                <c:pt idx="29">
                  <c:v>52.378223495702002</c:v>
                </c:pt>
                <c:pt idx="31">
                  <c:v>52.815064090445041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0-4A0E-A02F-7B45B4405DC3}"/>
            </c:ext>
          </c:extLst>
        </c:ser>
        <c:ser>
          <c:idx val="2"/>
          <c:order val="2"/>
          <c:tx>
            <c:strRef>
              <c:f>[1]Sheet2!$D$67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[1]Sheet2!$A$68:$A$100</c:f>
              <c:strCache>
                <c:ptCount val="33"/>
                <c:pt idx="0">
                  <c:v>東町(旧若宮)</c:v>
                </c:pt>
                <c:pt idx="1">
                  <c:v>本町</c:v>
                </c:pt>
                <c:pt idx="2">
                  <c:v>錦町</c:v>
                </c:pt>
                <c:pt idx="3">
                  <c:v>金生</c:v>
                </c:pt>
                <c:pt idx="4">
                  <c:v>向田</c:v>
                </c:pt>
                <c:pt idx="5">
                  <c:v>原田</c:v>
                </c:pt>
                <c:pt idx="6">
                  <c:v>金丸</c:v>
                </c:pt>
                <c:pt idx="7">
                  <c:v>八幡台</c:v>
                </c:pt>
                <c:pt idx="8">
                  <c:v>水原</c:v>
                </c:pt>
                <c:pt idx="9">
                  <c:v>浅ヶ谷</c:v>
                </c:pt>
                <c:pt idx="10">
                  <c:v>畑</c:v>
                </c:pt>
                <c:pt idx="11">
                  <c:v>野中</c:v>
                </c:pt>
                <c:pt idx="12">
                  <c:v>里</c:v>
                </c:pt>
                <c:pt idx="13">
                  <c:v>小原</c:v>
                </c:pt>
                <c:pt idx="14">
                  <c:v>沼口</c:v>
                </c:pt>
                <c:pt idx="15">
                  <c:v>黒丸</c:v>
                </c:pt>
                <c:pt idx="16">
                  <c:v>宮永</c:v>
                </c:pt>
                <c:pt idx="17">
                  <c:v>稲光</c:v>
                </c:pt>
                <c:pt idx="18">
                  <c:v>平</c:v>
                </c:pt>
                <c:pt idx="19">
                  <c:v>高野</c:v>
                </c:pt>
                <c:pt idx="20">
                  <c:v>竹原</c:v>
                </c:pt>
                <c:pt idx="21">
                  <c:v>黒目</c:v>
                </c:pt>
                <c:pt idx="22">
                  <c:v>小伏</c:v>
                </c:pt>
                <c:pt idx="23">
                  <c:v>乙野</c:v>
                </c:pt>
                <c:pt idx="24">
                  <c:v>脇田</c:v>
                </c:pt>
                <c:pt idx="25">
                  <c:v>湯原</c:v>
                </c:pt>
                <c:pt idx="26">
                  <c:v>下</c:v>
                </c:pt>
                <c:pt idx="27">
                  <c:v>日吉</c:v>
                </c:pt>
                <c:pt idx="29">
                  <c:v>若宮地区計</c:v>
                </c:pt>
                <c:pt idx="31">
                  <c:v>総合計</c:v>
                </c:pt>
              </c:strCache>
            </c:strRef>
          </c:cat>
          <c:val>
            <c:numRef>
              <c:f>[1]Sheet2!$D$68:$D$99</c:f>
              <c:numCache>
                <c:formatCode>General</c:formatCode>
                <c:ptCount val="32"/>
                <c:pt idx="0">
                  <c:v>27.509293680297397</c:v>
                </c:pt>
                <c:pt idx="1">
                  <c:v>32.733812949640289</c:v>
                </c:pt>
                <c:pt idx="2">
                  <c:v>30.555555555555557</c:v>
                </c:pt>
                <c:pt idx="3">
                  <c:v>49.115044247787608</c:v>
                </c:pt>
                <c:pt idx="4">
                  <c:v>42.007434944237922</c:v>
                </c:pt>
                <c:pt idx="5">
                  <c:v>34.693877551020407</c:v>
                </c:pt>
                <c:pt idx="6">
                  <c:v>24.767225325884542</c:v>
                </c:pt>
                <c:pt idx="7">
                  <c:v>29.776674937965257</c:v>
                </c:pt>
                <c:pt idx="8">
                  <c:v>33.037037037037038</c:v>
                </c:pt>
                <c:pt idx="9">
                  <c:v>61.53846153846154</c:v>
                </c:pt>
                <c:pt idx="10">
                  <c:v>46.153846153846153</c:v>
                </c:pt>
                <c:pt idx="11">
                  <c:v>38.961038961038966</c:v>
                </c:pt>
                <c:pt idx="12">
                  <c:v>39.622641509433961</c:v>
                </c:pt>
                <c:pt idx="13">
                  <c:v>40.650406504065039</c:v>
                </c:pt>
                <c:pt idx="14">
                  <c:v>27.225130890052355</c:v>
                </c:pt>
                <c:pt idx="15">
                  <c:v>54.716981132075468</c:v>
                </c:pt>
                <c:pt idx="16">
                  <c:v>62.5</c:v>
                </c:pt>
                <c:pt idx="17">
                  <c:v>47.513812154696133</c:v>
                </c:pt>
                <c:pt idx="18">
                  <c:v>39.325842696629216</c:v>
                </c:pt>
                <c:pt idx="19">
                  <c:v>31.304347826086961</c:v>
                </c:pt>
                <c:pt idx="20">
                  <c:v>27.191011235955052</c:v>
                </c:pt>
                <c:pt idx="21">
                  <c:v>41.818181818181813</c:v>
                </c:pt>
                <c:pt idx="22">
                  <c:v>46.969696969696969</c:v>
                </c:pt>
                <c:pt idx="23">
                  <c:v>42.906574394463668</c:v>
                </c:pt>
                <c:pt idx="24">
                  <c:v>42.34875444839858</c:v>
                </c:pt>
                <c:pt idx="25">
                  <c:v>43.01075268817204</c:v>
                </c:pt>
                <c:pt idx="26">
                  <c:v>43.358395989974937</c:v>
                </c:pt>
                <c:pt idx="27">
                  <c:v>63.522012578616348</c:v>
                </c:pt>
                <c:pt idx="29">
                  <c:v>36.252148997134668</c:v>
                </c:pt>
                <c:pt idx="31">
                  <c:v>35.811245131772978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0-4A0E-A02F-7B45B4405D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958073167"/>
        <c:axId val="629193455"/>
      </c:barChart>
      <c:catAx>
        <c:axId val="958073167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629193455"/>
        <c:crosses val="autoZero"/>
        <c:auto val="1"/>
        <c:lblAlgn val="ctr"/>
        <c:lblOffset val="100"/>
        <c:noMultiLvlLbl val="0"/>
      </c:catAx>
      <c:valAx>
        <c:axId val="62919345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58073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371475</xdr:rowOff>
    </xdr:from>
    <xdr:to>
      <xdr:col>10</xdr:col>
      <xdr:colOff>742950</xdr:colOff>
      <xdr:row>65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8FE0029-9A74-4951-8F78-5AD0BA2E3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666751</xdr:colOff>
      <xdr:row>65</xdr:row>
      <xdr:rowOff>34637</xdr:rowOff>
    </xdr:from>
    <xdr:to>
      <xdr:col>10</xdr:col>
      <xdr:colOff>723901</xdr:colOff>
      <xdr:row>98</xdr:row>
      <xdr:rowOff>171450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A65F88A-87F0-4DFE-856F-7D229C0C9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19050</xdr:colOff>
      <xdr:row>4</xdr:row>
      <xdr:rowOff>13855</xdr:rowOff>
    </xdr:from>
    <xdr:ext cx="358560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A56824-F825-43AE-8BCB-5464366D4E17}"/>
            </a:ext>
          </a:extLst>
        </xdr:cNvPr>
        <xdr:cNvSpPr txBox="1"/>
      </xdr:nvSpPr>
      <xdr:spPr>
        <a:xfrm>
          <a:off x="4743450" y="1233055"/>
          <a:ext cx="35856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0</a:t>
          </a:r>
          <a:r>
            <a:rPr kumimoji="1" lang="ja-JP" altLang="en-US" sz="900"/>
            <a:t>％</a:t>
          </a:r>
        </a:p>
      </xdr:txBody>
    </xdr:sp>
    <xdr:clientData/>
  </xdr:oneCellAnchor>
  <xdr:oneCellAnchor>
    <xdr:from>
      <xdr:col>10</xdr:col>
      <xdr:colOff>352425</xdr:colOff>
      <xdr:row>4</xdr:row>
      <xdr:rowOff>23380</xdr:rowOff>
    </xdr:from>
    <xdr:ext cx="4755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91C1C6-0605-45A3-81AC-CB6127DD6DC9}"/>
            </a:ext>
          </a:extLst>
        </xdr:cNvPr>
        <xdr:cNvSpPr txBox="1"/>
      </xdr:nvSpPr>
      <xdr:spPr>
        <a:xfrm>
          <a:off x="8839200" y="1242580"/>
          <a:ext cx="4755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100</a:t>
          </a:r>
          <a:r>
            <a:rPr kumimoji="1" lang="ja-JP" altLang="en-US" sz="900"/>
            <a:t>％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0.18252</cdr:x>
      <cdr:y>0.03762</cdr:y>
    </cdr:from>
    <cdr:to>
      <cdr:x>0.27509</cdr:x>
      <cdr:y>0.05423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E4D6E5-D1F8-4026-9279-EF538BD403EF}"/>
            </a:ext>
          </a:extLst>
        </cdr:cNvPr>
        <cdr:cNvSpPr txBox="1"/>
      </cdr:nvSpPr>
      <cdr:spPr>
        <a:xfrm xmlns:a="http://schemas.openxmlformats.org/drawingml/2006/main">
          <a:off x="823102" y="541071"/>
          <a:ext cx="417459" cy="2388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20</a:t>
          </a:r>
          <a:r>
            <a:rPr kumimoji="1" lang="ja-JP" altLang="en-US" sz="900"/>
            <a:t>％</a:t>
          </a:r>
        </a:p>
      </cdr:txBody>
    </cdr:sp>
  </cdr:relSizeAnchor>
  <cdr:relSizeAnchor xmlns:cdr="http://schemas.openxmlformats.org/drawingml/2006/chartDrawing">
    <cdr:from>
      <cdr:x>0.36626</cdr:x>
      <cdr:y>0.03828</cdr:y>
    </cdr:from>
    <cdr:to>
      <cdr:x>0.45883</cdr:x>
      <cdr:y>0.05489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E4D6E5-D1F8-4026-9279-EF538BD403EF}"/>
            </a:ext>
          </a:extLst>
        </cdr:cNvPr>
        <cdr:cNvSpPr txBox="1"/>
      </cdr:nvSpPr>
      <cdr:spPr>
        <a:xfrm xmlns:a="http://schemas.openxmlformats.org/drawingml/2006/main">
          <a:off x="1651706" y="550563"/>
          <a:ext cx="417459" cy="2388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40</a:t>
          </a:r>
          <a:r>
            <a:rPr kumimoji="1" lang="ja-JP" altLang="en-US" sz="900"/>
            <a:t>％</a:t>
          </a:r>
        </a:p>
      </cdr:txBody>
    </cdr:sp>
  </cdr:relSizeAnchor>
  <cdr:relSizeAnchor xmlns:cdr="http://schemas.openxmlformats.org/drawingml/2006/chartDrawing">
    <cdr:from>
      <cdr:x>0.55673</cdr:x>
      <cdr:y>0.03828</cdr:y>
    </cdr:from>
    <cdr:to>
      <cdr:x>0.6493</cdr:x>
      <cdr:y>0.05489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E4D6E5-D1F8-4026-9279-EF538BD403EF}"/>
            </a:ext>
          </a:extLst>
        </cdr:cNvPr>
        <cdr:cNvSpPr txBox="1"/>
      </cdr:nvSpPr>
      <cdr:spPr>
        <a:xfrm xmlns:a="http://schemas.openxmlformats.org/drawingml/2006/main">
          <a:off x="2510660" y="550562"/>
          <a:ext cx="417458" cy="2388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60</a:t>
          </a:r>
          <a:r>
            <a:rPr kumimoji="1" lang="ja-JP" altLang="en-US" sz="900"/>
            <a:t>％</a:t>
          </a:r>
        </a:p>
      </cdr:txBody>
    </cdr:sp>
  </cdr:relSizeAnchor>
  <cdr:relSizeAnchor xmlns:cdr="http://schemas.openxmlformats.org/drawingml/2006/chartDrawing">
    <cdr:from>
      <cdr:x>0.74892</cdr:x>
      <cdr:y>0.03822</cdr:y>
    </cdr:from>
    <cdr:to>
      <cdr:x>0.84149</cdr:x>
      <cdr:y>0.05483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E4D6E5-D1F8-4026-9279-EF538BD403EF}"/>
            </a:ext>
          </a:extLst>
        </cdr:cNvPr>
        <cdr:cNvSpPr txBox="1"/>
      </cdr:nvSpPr>
      <cdr:spPr>
        <a:xfrm xmlns:a="http://schemas.openxmlformats.org/drawingml/2006/main">
          <a:off x="3377371" y="549730"/>
          <a:ext cx="417458" cy="2388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80</a:t>
          </a:r>
          <a:r>
            <a:rPr kumimoji="1" lang="ja-JP" altLang="en-US" sz="900"/>
            <a:t>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3</xdr:row>
      <xdr:rowOff>88900</xdr:rowOff>
    </xdr:from>
    <xdr:to>
      <xdr:col>8</xdr:col>
      <xdr:colOff>476250</xdr:colOff>
      <xdr:row>3</xdr:row>
      <xdr:rowOff>90488</xdr:rowOff>
    </xdr:to>
    <xdr:sp macro="" textlink="">
      <xdr:nvSpPr>
        <xdr:cNvPr id="68" name="Line 1">
          <a:extLst>
            <a:ext uri="{FF2B5EF4-FFF2-40B4-BE49-F238E27FC236}">
              <a16:creationId xmlns:a16="http://schemas.microsoft.com/office/drawing/2014/main" id="{49FE1311-6E6E-4C84-8E15-3625CDF1AA04}"/>
            </a:ext>
          </a:extLst>
        </xdr:cNvPr>
        <xdr:cNvSpPr>
          <a:spLocks noChangeShapeType="1"/>
        </xdr:cNvSpPr>
      </xdr:nvSpPr>
      <xdr:spPr bwMode="auto">
        <a:xfrm>
          <a:off x="4546600" y="803275"/>
          <a:ext cx="2435225" cy="15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95250</xdr:rowOff>
    </xdr:from>
    <xdr:to>
      <xdr:col>9</xdr:col>
      <xdr:colOff>9525</xdr:colOff>
      <xdr:row>27</xdr:row>
      <xdr:rowOff>95250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37A8D26-AEC5-449E-8E48-FAA2D3494B61}"/>
            </a:ext>
          </a:extLst>
        </xdr:cNvPr>
        <xdr:cNvSpPr>
          <a:spLocks noChangeShapeType="1"/>
        </xdr:cNvSpPr>
      </xdr:nvSpPr>
      <xdr:spPr bwMode="auto">
        <a:xfrm>
          <a:off x="4533900" y="51625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85725</xdr:rowOff>
    </xdr:from>
    <xdr:to>
      <xdr:col>9</xdr:col>
      <xdr:colOff>0</xdr:colOff>
      <xdr:row>6</xdr:row>
      <xdr:rowOff>85725</xdr:rowOff>
    </xdr:to>
    <xdr:sp macro="" textlink="">
      <xdr:nvSpPr>
        <xdr:cNvPr id="70" name="Line 4">
          <a:extLst>
            <a:ext uri="{FF2B5EF4-FFF2-40B4-BE49-F238E27FC236}">
              <a16:creationId xmlns:a16="http://schemas.microsoft.com/office/drawing/2014/main" id="{39C67769-6F47-497E-93AD-8B3ABF5F298F}"/>
            </a:ext>
          </a:extLst>
        </xdr:cNvPr>
        <xdr:cNvSpPr>
          <a:spLocks noChangeShapeType="1"/>
        </xdr:cNvSpPr>
      </xdr:nvSpPr>
      <xdr:spPr bwMode="auto">
        <a:xfrm>
          <a:off x="4533900" y="1362075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13</xdr:row>
      <xdr:rowOff>85725</xdr:rowOff>
    </xdr:from>
    <xdr:to>
      <xdr:col>9</xdr:col>
      <xdr:colOff>0</xdr:colOff>
      <xdr:row>13</xdr:row>
      <xdr:rowOff>85725</xdr:rowOff>
    </xdr:to>
    <xdr:sp macro="" textlink="">
      <xdr:nvSpPr>
        <xdr:cNvPr id="71" name="Line 5">
          <a:extLst>
            <a:ext uri="{FF2B5EF4-FFF2-40B4-BE49-F238E27FC236}">
              <a16:creationId xmlns:a16="http://schemas.microsoft.com/office/drawing/2014/main" id="{3DC9C179-EEE9-423F-A1DB-95F94536D112}"/>
            </a:ext>
          </a:extLst>
        </xdr:cNvPr>
        <xdr:cNvSpPr>
          <a:spLocks noChangeShapeType="1"/>
        </xdr:cNvSpPr>
      </xdr:nvSpPr>
      <xdr:spPr bwMode="auto">
        <a:xfrm>
          <a:off x="4543425" y="26289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16</xdr:row>
      <xdr:rowOff>85725</xdr:rowOff>
    </xdr:from>
    <xdr:to>
      <xdr:col>9</xdr:col>
      <xdr:colOff>0</xdr:colOff>
      <xdr:row>16</xdr:row>
      <xdr:rowOff>85725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DDEAEE4F-DA1A-4B76-B928-3AB910D21AC7}"/>
            </a:ext>
          </a:extLst>
        </xdr:cNvPr>
        <xdr:cNvSpPr>
          <a:spLocks noChangeShapeType="1"/>
        </xdr:cNvSpPr>
      </xdr:nvSpPr>
      <xdr:spPr bwMode="auto">
        <a:xfrm>
          <a:off x="4533900" y="3171825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95250</xdr:rowOff>
    </xdr:from>
    <xdr:to>
      <xdr:col>8</xdr:col>
      <xdr:colOff>476250</xdr:colOff>
      <xdr:row>20</xdr:row>
      <xdr:rowOff>95250</xdr:rowOff>
    </xdr:to>
    <xdr:sp macro="" textlink="">
      <xdr:nvSpPr>
        <xdr:cNvPr id="73" name="Line 7">
          <a:extLst>
            <a:ext uri="{FF2B5EF4-FFF2-40B4-BE49-F238E27FC236}">
              <a16:creationId xmlns:a16="http://schemas.microsoft.com/office/drawing/2014/main" id="{054E840F-B60F-4177-B497-AB94C3C0845C}"/>
            </a:ext>
          </a:extLst>
        </xdr:cNvPr>
        <xdr:cNvSpPr>
          <a:spLocks noChangeShapeType="1"/>
        </xdr:cNvSpPr>
      </xdr:nvSpPr>
      <xdr:spPr bwMode="auto">
        <a:xfrm>
          <a:off x="4533900" y="39052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95250</xdr:rowOff>
    </xdr:from>
    <xdr:to>
      <xdr:col>8</xdr:col>
      <xdr:colOff>476250</xdr:colOff>
      <xdr:row>24</xdr:row>
      <xdr:rowOff>95250</xdr:rowOff>
    </xdr:to>
    <xdr:sp macro="" textlink="">
      <xdr:nvSpPr>
        <xdr:cNvPr id="74" name="Line 9">
          <a:extLst>
            <a:ext uri="{FF2B5EF4-FFF2-40B4-BE49-F238E27FC236}">
              <a16:creationId xmlns:a16="http://schemas.microsoft.com/office/drawing/2014/main" id="{AFFE1E02-F755-40F5-BE10-714230B55571}"/>
            </a:ext>
          </a:extLst>
        </xdr:cNvPr>
        <xdr:cNvSpPr>
          <a:spLocks noChangeShapeType="1"/>
        </xdr:cNvSpPr>
      </xdr:nvSpPr>
      <xdr:spPr bwMode="auto">
        <a:xfrm>
          <a:off x="4533900" y="46291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95250</xdr:rowOff>
    </xdr:from>
    <xdr:to>
      <xdr:col>9</xdr:col>
      <xdr:colOff>0</xdr:colOff>
      <xdr:row>37</xdr:row>
      <xdr:rowOff>95250</xdr:rowOff>
    </xdr:to>
    <xdr:sp macro="" textlink="">
      <xdr:nvSpPr>
        <xdr:cNvPr id="75" name="Line 10">
          <a:extLst>
            <a:ext uri="{FF2B5EF4-FFF2-40B4-BE49-F238E27FC236}">
              <a16:creationId xmlns:a16="http://schemas.microsoft.com/office/drawing/2014/main" id="{877CAA7F-9B01-455E-8CBF-55BB543B1E5B}"/>
            </a:ext>
          </a:extLst>
        </xdr:cNvPr>
        <xdr:cNvSpPr>
          <a:spLocks noChangeShapeType="1"/>
        </xdr:cNvSpPr>
      </xdr:nvSpPr>
      <xdr:spPr bwMode="auto">
        <a:xfrm>
          <a:off x="4533900" y="6981825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42</xdr:row>
      <xdr:rowOff>95250</xdr:rowOff>
    </xdr:from>
    <xdr:to>
      <xdr:col>9</xdr:col>
      <xdr:colOff>0</xdr:colOff>
      <xdr:row>42</xdr:row>
      <xdr:rowOff>95250</xdr:rowOff>
    </xdr:to>
    <xdr:sp macro="" textlink="">
      <xdr:nvSpPr>
        <xdr:cNvPr id="76" name="Line 11">
          <a:extLst>
            <a:ext uri="{FF2B5EF4-FFF2-40B4-BE49-F238E27FC236}">
              <a16:creationId xmlns:a16="http://schemas.microsoft.com/office/drawing/2014/main" id="{9266DF65-A896-4155-AA75-AFADA46EF67B}"/>
            </a:ext>
          </a:extLst>
        </xdr:cNvPr>
        <xdr:cNvSpPr>
          <a:spLocks noChangeShapeType="1"/>
        </xdr:cNvSpPr>
      </xdr:nvSpPr>
      <xdr:spPr bwMode="auto">
        <a:xfrm>
          <a:off x="4543425" y="785812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48</xdr:row>
      <xdr:rowOff>104775</xdr:rowOff>
    </xdr:from>
    <xdr:to>
      <xdr:col>9</xdr:col>
      <xdr:colOff>0</xdr:colOff>
      <xdr:row>48</xdr:row>
      <xdr:rowOff>104775</xdr:rowOff>
    </xdr:to>
    <xdr:sp macro="" textlink="">
      <xdr:nvSpPr>
        <xdr:cNvPr id="77" name="Line 14">
          <a:extLst>
            <a:ext uri="{FF2B5EF4-FFF2-40B4-BE49-F238E27FC236}">
              <a16:creationId xmlns:a16="http://schemas.microsoft.com/office/drawing/2014/main" id="{2DB8F979-41C4-400F-959E-6D69B2550689}"/>
            </a:ext>
          </a:extLst>
        </xdr:cNvPr>
        <xdr:cNvSpPr>
          <a:spLocks noChangeShapeType="1"/>
        </xdr:cNvSpPr>
      </xdr:nvSpPr>
      <xdr:spPr bwMode="auto">
        <a:xfrm>
          <a:off x="4533900" y="895350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52</xdr:row>
      <xdr:rowOff>85725</xdr:rowOff>
    </xdr:from>
    <xdr:to>
      <xdr:col>8</xdr:col>
      <xdr:colOff>476250</xdr:colOff>
      <xdr:row>52</xdr:row>
      <xdr:rowOff>85725</xdr:rowOff>
    </xdr:to>
    <xdr:sp macro="" textlink="">
      <xdr:nvSpPr>
        <xdr:cNvPr id="78" name="Line 15">
          <a:extLst>
            <a:ext uri="{FF2B5EF4-FFF2-40B4-BE49-F238E27FC236}">
              <a16:creationId xmlns:a16="http://schemas.microsoft.com/office/drawing/2014/main" id="{B6620699-F803-410A-A98B-3590C194991E}"/>
            </a:ext>
          </a:extLst>
        </xdr:cNvPr>
        <xdr:cNvSpPr>
          <a:spLocks noChangeShapeType="1"/>
        </xdr:cNvSpPr>
      </xdr:nvSpPr>
      <xdr:spPr bwMode="auto">
        <a:xfrm>
          <a:off x="4533900" y="96964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56</xdr:row>
      <xdr:rowOff>95250</xdr:rowOff>
    </xdr:from>
    <xdr:to>
      <xdr:col>9</xdr:col>
      <xdr:colOff>0</xdr:colOff>
      <xdr:row>56</xdr:row>
      <xdr:rowOff>95250</xdr:rowOff>
    </xdr:to>
    <xdr:sp macro="" textlink="">
      <xdr:nvSpPr>
        <xdr:cNvPr id="79" name="Line 18">
          <a:extLst>
            <a:ext uri="{FF2B5EF4-FFF2-40B4-BE49-F238E27FC236}">
              <a16:creationId xmlns:a16="http://schemas.microsoft.com/office/drawing/2014/main" id="{239D9345-2631-40F8-A354-D55724F77AB3}"/>
            </a:ext>
          </a:extLst>
        </xdr:cNvPr>
        <xdr:cNvSpPr>
          <a:spLocks noChangeShapeType="1"/>
        </xdr:cNvSpPr>
      </xdr:nvSpPr>
      <xdr:spPr bwMode="auto">
        <a:xfrm>
          <a:off x="4543425" y="1042987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69</xdr:row>
      <xdr:rowOff>85725</xdr:rowOff>
    </xdr:from>
    <xdr:to>
      <xdr:col>9</xdr:col>
      <xdr:colOff>9525</xdr:colOff>
      <xdr:row>69</xdr:row>
      <xdr:rowOff>85725</xdr:rowOff>
    </xdr:to>
    <xdr:sp macro="" textlink="">
      <xdr:nvSpPr>
        <xdr:cNvPr id="80" name="Line 19">
          <a:extLst>
            <a:ext uri="{FF2B5EF4-FFF2-40B4-BE49-F238E27FC236}">
              <a16:creationId xmlns:a16="http://schemas.microsoft.com/office/drawing/2014/main" id="{B7B9D768-094A-4398-8D3F-D07B1AE42AB1}"/>
            </a:ext>
          </a:extLst>
        </xdr:cNvPr>
        <xdr:cNvSpPr>
          <a:spLocks noChangeShapeType="1"/>
        </xdr:cNvSpPr>
      </xdr:nvSpPr>
      <xdr:spPr bwMode="auto">
        <a:xfrm>
          <a:off x="4543425" y="1276350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66</xdr:row>
      <xdr:rowOff>85725</xdr:rowOff>
    </xdr:from>
    <xdr:to>
      <xdr:col>9</xdr:col>
      <xdr:colOff>0</xdr:colOff>
      <xdr:row>66</xdr:row>
      <xdr:rowOff>85725</xdr:rowOff>
    </xdr:to>
    <xdr:sp macro="" textlink="">
      <xdr:nvSpPr>
        <xdr:cNvPr id="81" name="Line 20">
          <a:extLst>
            <a:ext uri="{FF2B5EF4-FFF2-40B4-BE49-F238E27FC236}">
              <a16:creationId xmlns:a16="http://schemas.microsoft.com/office/drawing/2014/main" id="{3963BDBD-8C58-4CD6-B36A-A03F5746E2AB}"/>
            </a:ext>
          </a:extLst>
        </xdr:cNvPr>
        <xdr:cNvSpPr>
          <a:spLocks noChangeShapeType="1"/>
        </xdr:cNvSpPr>
      </xdr:nvSpPr>
      <xdr:spPr bwMode="auto">
        <a:xfrm>
          <a:off x="4543425" y="1222057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73</xdr:row>
      <xdr:rowOff>85725</xdr:rowOff>
    </xdr:from>
    <xdr:to>
      <xdr:col>9</xdr:col>
      <xdr:colOff>0</xdr:colOff>
      <xdr:row>73</xdr:row>
      <xdr:rowOff>85725</xdr:rowOff>
    </xdr:to>
    <xdr:sp macro="" textlink="">
      <xdr:nvSpPr>
        <xdr:cNvPr id="82" name="Line 22">
          <a:extLst>
            <a:ext uri="{FF2B5EF4-FFF2-40B4-BE49-F238E27FC236}">
              <a16:creationId xmlns:a16="http://schemas.microsoft.com/office/drawing/2014/main" id="{FDCE22AA-B234-4953-87CF-7656BB3637B8}"/>
            </a:ext>
          </a:extLst>
        </xdr:cNvPr>
        <xdr:cNvSpPr>
          <a:spLocks noChangeShapeType="1"/>
        </xdr:cNvSpPr>
      </xdr:nvSpPr>
      <xdr:spPr bwMode="auto">
        <a:xfrm>
          <a:off x="4533900" y="1346835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62</xdr:row>
      <xdr:rowOff>85725</xdr:rowOff>
    </xdr:from>
    <xdr:to>
      <xdr:col>9</xdr:col>
      <xdr:colOff>0</xdr:colOff>
      <xdr:row>62</xdr:row>
      <xdr:rowOff>85725</xdr:rowOff>
    </xdr:to>
    <xdr:sp macro="" textlink="">
      <xdr:nvSpPr>
        <xdr:cNvPr id="83" name="Line 25">
          <a:extLst>
            <a:ext uri="{FF2B5EF4-FFF2-40B4-BE49-F238E27FC236}">
              <a16:creationId xmlns:a16="http://schemas.microsoft.com/office/drawing/2014/main" id="{BC5FA5FB-4C4B-40BB-95BD-EC8EE9C69E0A}"/>
            </a:ext>
          </a:extLst>
        </xdr:cNvPr>
        <xdr:cNvSpPr>
          <a:spLocks noChangeShapeType="1"/>
        </xdr:cNvSpPr>
      </xdr:nvSpPr>
      <xdr:spPr bwMode="auto">
        <a:xfrm>
          <a:off x="4533900" y="11496675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95250</xdr:rowOff>
    </xdr:from>
    <xdr:to>
      <xdr:col>8</xdr:col>
      <xdr:colOff>476250</xdr:colOff>
      <xdr:row>77</xdr:row>
      <xdr:rowOff>95250</xdr:rowOff>
    </xdr:to>
    <xdr:sp macro="" textlink="">
      <xdr:nvSpPr>
        <xdr:cNvPr id="84" name="Line 26">
          <a:extLst>
            <a:ext uri="{FF2B5EF4-FFF2-40B4-BE49-F238E27FC236}">
              <a16:creationId xmlns:a16="http://schemas.microsoft.com/office/drawing/2014/main" id="{97E976CC-B87B-47A4-A660-39E51A09C244}"/>
            </a:ext>
          </a:extLst>
        </xdr:cNvPr>
        <xdr:cNvSpPr>
          <a:spLocks noChangeShapeType="1"/>
        </xdr:cNvSpPr>
      </xdr:nvSpPr>
      <xdr:spPr bwMode="auto">
        <a:xfrm>
          <a:off x="4533900" y="1420177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1200150</xdr:colOff>
      <xdr:row>80</xdr:row>
      <xdr:rowOff>85725</xdr:rowOff>
    </xdr:from>
    <xdr:to>
      <xdr:col>8</xdr:col>
      <xdr:colOff>476250</xdr:colOff>
      <xdr:row>80</xdr:row>
      <xdr:rowOff>85725</xdr:rowOff>
    </xdr:to>
    <xdr:sp macro="" textlink="">
      <xdr:nvSpPr>
        <xdr:cNvPr id="85" name="Line 27">
          <a:extLst>
            <a:ext uri="{FF2B5EF4-FFF2-40B4-BE49-F238E27FC236}">
              <a16:creationId xmlns:a16="http://schemas.microsoft.com/office/drawing/2014/main" id="{B24BC71C-FDD6-485F-A46C-76D2FBA753DA}"/>
            </a:ext>
          </a:extLst>
        </xdr:cNvPr>
        <xdr:cNvSpPr>
          <a:spLocks noChangeShapeType="1"/>
        </xdr:cNvSpPr>
      </xdr:nvSpPr>
      <xdr:spPr bwMode="auto">
        <a:xfrm>
          <a:off x="4533900" y="1473517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85</xdr:row>
      <xdr:rowOff>85725</xdr:rowOff>
    </xdr:from>
    <xdr:to>
      <xdr:col>9</xdr:col>
      <xdr:colOff>9525</xdr:colOff>
      <xdr:row>85</xdr:row>
      <xdr:rowOff>85725</xdr:rowOff>
    </xdr:to>
    <xdr:sp macro="" textlink="">
      <xdr:nvSpPr>
        <xdr:cNvPr id="86" name="Line 28">
          <a:extLst>
            <a:ext uri="{FF2B5EF4-FFF2-40B4-BE49-F238E27FC236}">
              <a16:creationId xmlns:a16="http://schemas.microsoft.com/office/drawing/2014/main" id="{612A4234-CB1D-4882-A818-450D979198A4}"/>
            </a:ext>
          </a:extLst>
        </xdr:cNvPr>
        <xdr:cNvSpPr>
          <a:spLocks noChangeShapeType="1"/>
        </xdr:cNvSpPr>
      </xdr:nvSpPr>
      <xdr:spPr bwMode="auto">
        <a:xfrm>
          <a:off x="4533900" y="156400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92</xdr:row>
      <xdr:rowOff>85725</xdr:rowOff>
    </xdr:from>
    <xdr:to>
      <xdr:col>9</xdr:col>
      <xdr:colOff>0</xdr:colOff>
      <xdr:row>92</xdr:row>
      <xdr:rowOff>85725</xdr:rowOff>
    </xdr:to>
    <xdr:sp macro="" textlink="">
      <xdr:nvSpPr>
        <xdr:cNvPr id="87" name="Line 29">
          <a:extLst>
            <a:ext uri="{FF2B5EF4-FFF2-40B4-BE49-F238E27FC236}">
              <a16:creationId xmlns:a16="http://schemas.microsoft.com/office/drawing/2014/main" id="{2FDFEF6B-FD11-4BA3-9A4B-6C5181473538}"/>
            </a:ext>
          </a:extLst>
        </xdr:cNvPr>
        <xdr:cNvSpPr>
          <a:spLocks noChangeShapeType="1"/>
        </xdr:cNvSpPr>
      </xdr:nvSpPr>
      <xdr:spPr bwMode="auto">
        <a:xfrm>
          <a:off x="4533900" y="1691640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96</xdr:row>
      <xdr:rowOff>85725</xdr:rowOff>
    </xdr:from>
    <xdr:to>
      <xdr:col>8</xdr:col>
      <xdr:colOff>476250</xdr:colOff>
      <xdr:row>96</xdr:row>
      <xdr:rowOff>85725</xdr:rowOff>
    </xdr:to>
    <xdr:sp macro="" textlink="">
      <xdr:nvSpPr>
        <xdr:cNvPr id="88" name="Line 30">
          <a:extLst>
            <a:ext uri="{FF2B5EF4-FFF2-40B4-BE49-F238E27FC236}">
              <a16:creationId xmlns:a16="http://schemas.microsoft.com/office/drawing/2014/main" id="{1F4FFB85-36D6-49F6-9295-D0720010BF4D}"/>
            </a:ext>
          </a:extLst>
        </xdr:cNvPr>
        <xdr:cNvSpPr>
          <a:spLocks noChangeShapeType="1"/>
        </xdr:cNvSpPr>
      </xdr:nvSpPr>
      <xdr:spPr bwMode="auto">
        <a:xfrm>
          <a:off x="4543425" y="176403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95250</xdr:rowOff>
    </xdr:from>
    <xdr:to>
      <xdr:col>9</xdr:col>
      <xdr:colOff>0</xdr:colOff>
      <xdr:row>103</xdr:row>
      <xdr:rowOff>95250</xdr:rowOff>
    </xdr:to>
    <xdr:sp macro="" textlink="">
      <xdr:nvSpPr>
        <xdr:cNvPr id="89" name="Line 32">
          <a:extLst>
            <a:ext uri="{FF2B5EF4-FFF2-40B4-BE49-F238E27FC236}">
              <a16:creationId xmlns:a16="http://schemas.microsoft.com/office/drawing/2014/main" id="{AE6D1FEA-F3DE-4F9F-B944-5381DF8F0450}"/>
            </a:ext>
          </a:extLst>
        </xdr:cNvPr>
        <xdr:cNvSpPr>
          <a:spLocks noChangeShapeType="1"/>
        </xdr:cNvSpPr>
      </xdr:nvSpPr>
      <xdr:spPr bwMode="auto">
        <a:xfrm>
          <a:off x="4533900" y="18945225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981075</xdr:colOff>
      <xdr:row>3</xdr:row>
      <xdr:rowOff>90486</xdr:rowOff>
    </xdr:from>
    <xdr:to>
      <xdr:col>4</xdr:col>
      <xdr:colOff>1190624</xdr:colOff>
      <xdr:row>3</xdr:row>
      <xdr:rowOff>95249</xdr:rowOff>
    </xdr:to>
    <xdr:sp macro="" textlink="">
      <xdr:nvSpPr>
        <xdr:cNvPr id="90" name="Line 123">
          <a:extLst>
            <a:ext uri="{FF2B5EF4-FFF2-40B4-BE49-F238E27FC236}">
              <a16:creationId xmlns:a16="http://schemas.microsoft.com/office/drawing/2014/main" id="{2631943F-EE16-432E-92FD-F5772660E757}"/>
            </a:ext>
          </a:extLst>
        </xdr:cNvPr>
        <xdr:cNvSpPr>
          <a:spLocks noChangeShapeType="1"/>
        </xdr:cNvSpPr>
      </xdr:nvSpPr>
      <xdr:spPr bwMode="auto">
        <a:xfrm flipV="1">
          <a:off x="1095375" y="804861"/>
          <a:ext cx="2362199" cy="47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77</xdr:row>
      <xdr:rowOff>88899</xdr:rowOff>
    </xdr:from>
    <xdr:to>
      <xdr:col>4</xdr:col>
      <xdr:colOff>1187450</xdr:colOff>
      <xdr:row>77</xdr:row>
      <xdr:rowOff>88899</xdr:rowOff>
    </xdr:to>
    <xdr:sp macro="" textlink="">
      <xdr:nvSpPr>
        <xdr:cNvPr id="91" name="Line 135">
          <a:extLst>
            <a:ext uri="{FF2B5EF4-FFF2-40B4-BE49-F238E27FC236}">
              <a16:creationId xmlns:a16="http://schemas.microsoft.com/office/drawing/2014/main" id="{8D402410-AB6E-439E-A0DF-B9AF79C045BA}"/>
            </a:ext>
          </a:extLst>
        </xdr:cNvPr>
        <xdr:cNvSpPr>
          <a:spLocks noChangeShapeType="1"/>
        </xdr:cNvSpPr>
      </xdr:nvSpPr>
      <xdr:spPr bwMode="auto">
        <a:xfrm>
          <a:off x="2628900" y="141954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990599</xdr:colOff>
      <xdr:row>49</xdr:row>
      <xdr:rowOff>85724</xdr:rowOff>
    </xdr:from>
    <xdr:to>
      <xdr:col>3</xdr:col>
      <xdr:colOff>9524</xdr:colOff>
      <xdr:row>49</xdr:row>
      <xdr:rowOff>85724</xdr:rowOff>
    </xdr:to>
    <xdr:sp macro="" textlink="">
      <xdr:nvSpPr>
        <xdr:cNvPr id="92" name="Line 154">
          <a:extLst>
            <a:ext uri="{FF2B5EF4-FFF2-40B4-BE49-F238E27FC236}">
              <a16:creationId xmlns:a16="http://schemas.microsoft.com/office/drawing/2014/main" id="{C12776C8-EADB-4B79-9130-BE09E90D6096}"/>
            </a:ext>
          </a:extLst>
        </xdr:cNvPr>
        <xdr:cNvSpPr>
          <a:spLocks noChangeShapeType="1"/>
        </xdr:cNvSpPr>
      </xdr:nvSpPr>
      <xdr:spPr bwMode="auto">
        <a:xfrm flipV="1">
          <a:off x="1104899" y="9124949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49</xdr:row>
      <xdr:rowOff>95250</xdr:rowOff>
    </xdr:from>
    <xdr:to>
      <xdr:col>4</xdr:col>
      <xdr:colOff>352426</xdr:colOff>
      <xdr:row>49</xdr:row>
      <xdr:rowOff>95250</xdr:rowOff>
    </xdr:to>
    <xdr:sp macro="" textlink="">
      <xdr:nvSpPr>
        <xdr:cNvPr id="93" name="Line 155">
          <a:extLst>
            <a:ext uri="{FF2B5EF4-FFF2-40B4-BE49-F238E27FC236}">
              <a16:creationId xmlns:a16="http://schemas.microsoft.com/office/drawing/2014/main" id="{DC2FF8E5-F350-4A20-9CE6-50814F5B90B6}"/>
            </a:ext>
          </a:extLst>
        </xdr:cNvPr>
        <xdr:cNvSpPr>
          <a:spLocks noChangeShapeType="1"/>
        </xdr:cNvSpPr>
      </xdr:nvSpPr>
      <xdr:spPr bwMode="auto">
        <a:xfrm>
          <a:off x="2266950" y="9134475"/>
          <a:ext cx="3524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49</xdr:row>
      <xdr:rowOff>104775</xdr:rowOff>
    </xdr:from>
    <xdr:to>
      <xdr:col>2</xdr:col>
      <xdr:colOff>247650</xdr:colOff>
      <xdr:row>80</xdr:row>
      <xdr:rowOff>95250</xdr:rowOff>
    </xdr:to>
    <xdr:sp macro="" textlink="">
      <xdr:nvSpPr>
        <xdr:cNvPr id="94" name="Line 156">
          <a:extLst>
            <a:ext uri="{FF2B5EF4-FFF2-40B4-BE49-F238E27FC236}">
              <a16:creationId xmlns:a16="http://schemas.microsoft.com/office/drawing/2014/main" id="{7282E0D0-DE3A-4782-8F99-CD2762353CB2}"/>
            </a:ext>
          </a:extLst>
        </xdr:cNvPr>
        <xdr:cNvSpPr>
          <a:spLocks noChangeShapeType="1"/>
        </xdr:cNvSpPr>
      </xdr:nvSpPr>
      <xdr:spPr bwMode="auto">
        <a:xfrm>
          <a:off x="1362075" y="9144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80</xdr:row>
      <xdr:rowOff>95250</xdr:rowOff>
    </xdr:from>
    <xdr:to>
      <xdr:col>5</xdr:col>
      <xdr:colOff>0</xdr:colOff>
      <xdr:row>80</xdr:row>
      <xdr:rowOff>95250</xdr:rowOff>
    </xdr:to>
    <xdr:sp macro="" textlink="">
      <xdr:nvSpPr>
        <xdr:cNvPr id="95" name="Line 158">
          <a:extLst>
            <a:ext uri="{FF2B5EF4-FFF2-40B4-BE49-F238E27FC236}">
              <a16:creationId xmlns:a16="http://schemas.microsoft.com/office/drawing/2014/main" id="{002AF980-7E86-447A-A5D6-A50AEAFB60BA}"/>
            </a:ext>
          </a:extLst>
        </xdr:cNvPr>
        <xdr:cNvSpPr>
          <a:spLocks noChangeShapeType="1"/>
        </xdr:cNvSpPr>
      </xdr:nvSpPr>
      <xdr:spPr bwMode="auto">
        <a:xfrm>
          <a:off x="1371600" y="147447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85</xdr:row>
      <xdr:rowOff>76199</xdr:rowOff>
    </xdr:from>
    <xdr:to>
      <xdr:col>4</xdr:col>
      <xdr:colOff>381000</xdr:colOff>
      <xdr:row>96</xdr:row>
      <xdr:rowOff>85724</xdr:rowOff>
    </xdr:to>
    <xdr:sp macro="" textlink="">
      <xdr:nvSpPr>
        <xdr:cNvPr id="96" name="Line 159">
          <a:extLst>
            <a:ext uri="{FF2B5EF4-FFF2-40B4-BE49-F238E27FC236}">
              <a16:creationId xmlns:a16="http://schemas.microsoft.com/office/drawing/2014/main" id="{715E2272-5C29-4DAF-8D37-88AEA0D129B9}"/>
            </a:ext>
          </a:extLst>
        </xdr:cNvPr>
        <xdr:cNvSpPr>
          <a:spLocks noChangeShapeType="1"/>
        </xdr:cNvSpPr>
      </xdr:nvSpPr>
      <xdr:spPr bwMode="auto">
        <a:xfrm>
          <a:off x="2647950" y="15630524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85</xdr:row>
      <xdr:rowOff>85725</xdr:rowOff>
    </xdr:from>
    <xdr:to>
      <xdr:col>4</xdr:col>
      <xdr:colOff>1181100</xdr:colOff>
      <xdr:row>85</xdr:row>
      <xdr:rowOff>85725</xdr:rowOff>
    </xdr:to>
    <xdr:sp macro="" textlink="">
      <xdr:nvSpPr>
        <xdr:cNvPr id="97" name="Line 160">
          <a:extLst>
            <a:ext uri="{FF2B5EF4-FFF2-40B4-BE49-F238E27FC236}">
              <a16:creationId xmlns:a16="http://schemas.microsoft.com/office/drawing/2014/main" id="{ED92C617-6B34-4303-9D64-575A11C0259B}"/>
            </a:ext>
          </a:extLst>
        </xdr:cNvPr>
        <xdr:cNvSpPr>
          <a:spLocks noChangeShapeType="1"/>
        </xdr:cNvSpPr>
      </xdr:nvSpPr>
      <xdr:spPr bwMode="auto">
        <a:xfrm>
          <a:off x="2647950" y="1564005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92</xdr:row>
      <xdr:rowOff>95250</xdr:rowOff>
    </xdr:from>
    <xdr:to>
      <xdr:col>5</xdr:col>
      <xdr:colOff>0</xdr:colOff>
      <xdr:row>92</xdr:row>
      <xdr:rowOff>95250</xdr:rowOff>
    </xdr:to>
    <xdr:sp macro="" textlink="">
      <xdr:nvSpPr>
        <xdr:cNvPr id="98" name="Line 161">
          <a:extLst>
            <a:ext uri="{FF2B5EF4-FFF2-40B4-BE49-F238E27FC236}">
              <a16:creationId xmlns:a16="http://schemas.microsoft.com/office/drawing/2014/main" id="{7FB364A9-2B9B-4DE4-93AC-5C6EA840EFFA}"/>
            </a:ext>
          </a:extLst>
        </xdr:cNvPr>
        <xdr:cNvSpPr>
          <a:spLocks noChangeShapeType="1"/>
        </xdr:cNvSpPr>
      </xdr:nvSpPr>
      <xdr:spPr bwMode="auto">
        <a:xfrm>
          <a:off x="2647950" y="169259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96</xdr:row>
      <xdr:rowOff>85724</xdr:rowOff>
    </xdr:from>
    <xdr:to>
      <xdr:col>5</xdr:col>
      <xdr:colOff>2382</xdr:colOff>
      <xdr:row>96</xdr:row>
      <xdr:rowOff>88105</xdr:rowOff>
    </xdr:to>
    <xdr:sp macro="" textlink="">
      <xdr:nvSpPr>
        <xdr:cNvPr id="99" name="Line 162">
          <a:extLst>
            <a:ext uri="{FF2B5EF4-FFF2-40B4-BE49-F238E27FC236}">
              <a16:creationId xmlns:a16="http://schemas.microsoft.com/office/drawing/2014/main" id="{8091EFC0-4123-4F9D-B8F4-1320A3CFC393}"/>
            </a:ext>
          </a:extLst>
        </xdr:cNvPr>
        <xdr:cNvSpPr>
          <a:spLocks noChangeShapeType="1"/>
        </xdr:cNvSpPr>
      </xdr:nvSpPr>
      <xdr:spPr bwMode="auto">
        <a:xfrm>
          <a:off x="2647950" y="17640299"/>
          <a:ext cx="812007" cy="23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4763</xdr:colOff>
      <xdr:row>89</xdr:row>
      <xdr:rowOff>90488</xdr:rowOff>
    </xdr:from>
    <xdr:to>
      <xdr:col>4</xdr:col>
      <xdr:colOff>381000</xdr:colOff>
      <xdr:row>89</xdr:row>
      <xdr:rowOff>90488</xdr:rowOff>
    </xdr:to>
    <xdr:sp macro="" textlink="">
      <xdr:nvSpPr>
        <xdr:cNvPr id="100" name="Line 163">
          <a:extLst>
            <a:ext uri="{FF2B5EF4-FFF2-40B4-BE49-F238E27FC236}">
              <a16:creationId xmlns:a16="http://schemas.microsoft.com/office/drawing/2014/main" id="{C43366D7-865A-41E6-9A3B-BEA8762DC311}"/>
            </a:ext>
          </a:extLst>
        </xdr:cNvPr>
        <xdr:cNvSpPr>
          <a:spLocks noChangeShapeType="1"/>
        </xdr:cNvSpPr>
      </xdr:nvSpPr>
      <xdr:spPr bwMode="auto">
        <a:xfrm flipV="1">
          <a:off x="1119188" y="16368713"/>
          <a:ext cx="15287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100</xdr:row>
      <xdr:rowOff>95250</xdr:rowOff>
    </xdr:from>
    <xdr:to>
      <xdr:col>5</xdr:col>
      <xdr:colOff>0</xdr:colOff>
      <xdr:row>100</xdr:row>
      <xdr:rowOff>95250</xdr:rowOff>
    </xdr:to>
    <xdr:sp macro="" textlink="">
      <xdr:nvSpPr>
        <xdr:cNvPr id="101" name="Line 166">
          <a:extLst>
            <a:ext uri="{FF2B5EF4-FFF2-40B4-BE49-F238E27FC236}">
              <a16:creationId xmlns:a16="http://schemas.microsoft.com/office/drawing/2014/main" id="{47EAF22F-BE02-4F44-B9C9-BFC686929E17}"/>
            </a:ext>
          </a:extLst>
        </xdr:cNvPr>
        <xdr:cNvSpPr>
          <a:spLocks noChangeShapeType="1"/>
        </xdr:cNvSpPr>
      </xdr:nvSpPr>
      <xdr:spPr bwMode="auto">
        <a:xfrm>
          <a:off x="1114425" y="183832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103</xdr:row>
      <xdr:rowOff>95248</xdr:rowOff>
    </xdr:from>
    <xdr:to>
      <xdr:col>4</xdr:col>
      <xdr:colOff>1190624</xdr:colOff>
      <xdr:row>103</xdr:row>
      <xdr:rowOff>95249</xdr:rowOff>
    </xdr:to>
    <xdr:sp macro="" textlink="">
      <xdr:nvSpPr>
        <xdr:cNvPr id="102" name="Line 167">
          <a:extLst>
            <a:ext uri="{FF2B5EF4-FFF2-40B4-BE49-F238E27FC236}">
              <a16:creationId xmlns:a16="http://schemas.microsoft.com/office/drawing/2014/main" id="{FBEC376D-EC9D-47F2-9408-36F479062C1E}"/>
            </a:ext>
          </a:extLst>
        </xdr:cNvPr>
        <xdr:cNvSpPr>
          <a:spLocks noChangeShapeType="1"/>
        </xdr:cNvSpPr>
      </xdr:nvSpPr>
      <xdr:spPr bwMode="auto">
        <a:xfrm flipV="1">
          <a:off x="1133475" y="18945223"/>
          <a:ext cx="232409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100</xdr:row>
      <xdr:rowOff>104775</xdr:rowOff>
    </xdr:from>
    <xdr:to>
      <xdr:col>9</xdr:col>
      <xdr:colOff>0</xdr:colOff>
      <xdr:row>100</xdr:row>
      <xdr:rowOff>104775</xdr:rowOff>
    </xdr:to>
    <xdr:sp macro="" textlink="">
      <xdr:nvSpPr>
        <xdr:cNvPr id="103" name="Line 168">
          <a:extLst>
            <a:ext uri="{FF2B5EF4-FFF2-40B4-BE49-F238E27FC236}">
              <a16:creationId xmlns:a16="http://schemas.microsoft.com/office/drawing/2014/main" id="{3330140C-A86A-4CDA-8588-49CF1F3AB3E5}"/>
            </a:ext>
          </a:extLst>
        </xdr:cNvPr>
        <xdr:cNvSpPr>
          <a:spLocks noChangeShapeType="1"/>
        </xdr:cNvSpPr>
      </xdr:nvSpPr>
      <xdr:spPr bwMode="auto">
        <a:xfrm>
          <a:off x="4543425" y="1839277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6</xdr:row>
      <xdr:rowOff>82550</xdr:rowOff>
    </xdr:from>
    <xdr:to>
      <xdr:col>4</xdr:col>
      <xdr:colOff>361950</xdr:colOff>
      <xdr:row>77</xdr:row>
      <xdr:rowOff>95250</xdr:rowOff>
    </xdr:to>
    <xdr:sp macro="" textlink="">
      <xdr:nvSpPr>
        <xdr:cNvPr id="104" name="Line 145">
          <a:extLst>
            <a:ext uri="{FF2B5EF4-FFF2-40B4-BE49-F238E27FC236}">
              <a16:creationId xmlns:a16="http://schemas.microsoft.com/office/drawing/2014/main" id="{9C59A4EB-4E11-4EA0-B5D2-6B391A5BCACB}"/>
            </a:ext>
          </a:extLst>
        </xdr:cNvPr>
        <xdr:cNvSpPr>
          <a:spLocks noChangeShapeType="1"/>
        </xdr:cNvSpPr>
      </xdr:nvSpPr>
      <xdr:spPr bwMode="auto">
        <a:xfrm flipH="1">
          <a:off x="2628900" y="1358900"/>
          <a:ext cx="0" cy="128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73024</xdr:rowOff>
    </xdr:from>
    <xdr:to>
      <xdr:col>8</xdr:col>
      <xdr:colOff>468923</xdr:colOff>
      <xdr:row>33</xdr:row>
      <xdr:rowOff>73024</xdr:rowOff>
    </xdr:to>
    <xdr:sp macro="" textlink="">
      <xdr:nvSpPr>
        <xdr:cNvPr id="105" name="Line 3">
          <a:extLst>
            <a:ext uri="{FF2B5EF4-FFF2-40B4-BE49-F238E27FC236}">
              <a16:creationId xmlns:a16="http://schemas.microsoft.com/office/drawing/2014/main" id="{EBEE1F4C-06A2-426D-99BA-75F2B5635519}"/>
            </a:ext>
          </a:extLst>
        </xdr:cNvPr>
        <xdr:cNvSpPr>
          <a:spLocks noChangeShapeType="1"/>
        </xdr:cNvSpPr>
      </xdr:nvSpPr>
      <xdr:spPr bwMode="auto">
        <a:xfrm flipV="1">
          <a:off x="4533900" y="6216649"/>
          <a:ext cx="244059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59</xdr:row>
      <xdr:rowOff>95250</xdr:rowOff>
    </xdr:from>
    <xdr:to>
      <xdr:col>9</xdr:col>
      <xdr:colOff>0</xdr:colOff>
      <xdr:row>59</xdr:row>
      <xdr:rowOff>95250</xdr:rowOff>
    </xdr:to>
    <xdr:sp macro="" textlink="">
      <xdr:nvSpPr>
        <xdr:cNvPr id="106" name="Line 18">
          <a:extLst>
            <a:ext uri="{FF2B5EF4-FFF2-40B4-BE49-F238E27FC236}">
              <a16:creationId xmlns:a16="http://schemas.microsoft.com/office/drawing/2014/main" id="{EDABC4A1-00A3-48B8-8901-BDD6318344B4}"/>
            </a:ext>
          </a:extLst>
        </xdr:cNvPr>
        <xdr:cNvSpPr>
          <a:spLocks noChangeShapeType="1"/>
        </xdr:cNvSpPr>
      </xdr:nvSpPr>
      <xdr:spPr bwMode="auto">
        <a:xfrm>
          <a:off x="4543425" y="109728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3176</xdr:colOff>
      <xdr:row>30</xdr:row>
      <xdr:rowOff>66675</xdr:rowOff>
    </xdr:from>
    <xdr:to>
      <xdr:col>9</xdr:col>
      <xdr:colOff>7328</xdr:colOff>
      <xdr:row>30</xdr:row>
      <xdr:rowOff>66675</xdr:rowOff>
    </xdr:to>
    <xdr:sp macro="" textlink="">
      <xdr:nvSpPr>
        <xdr:cNvPr id="107" name="Line 3">
          <a:extLst>
            <a:ext uri="{FF2B5EF4-FFF2-40B4-BE49-F238E27FC236}">
              <a16:creationId xmlns:a16="http://schemas.microsoft.com/office/drawing/2014/main" id="{94C633F0-055D-4395-A151-3CA862A2C940}"/>
            </a:ext>
          </a:extLst>
        </xdr:cNvPr>
        <xdr:cNvSpPr>
          <a:spLocks noChangeShapeType="1"/>
        </xdr:cNvSpPr>
      </xdr:nvSpPr>
      <xdr:spPr bwMode="auto">
        <a:xfrm>
          <a:off x="4537076" y="5648325"/>
          <a:ext cx="24997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73</xdr:row>
      <xdr:rowOff>88899</xdr:rowOff>
    </xdr:from>
    <xdr:to>
      <xdr:col>4</xdr:col>
      <xdr:colOff>1187450</xdr:colOff>
      <xdr:row>73</xdr:row>
      <xdr:rowOff>88899</xdr:rowOff>
    </xdr:to>
    <xdr:sp macro="" textlink="">
      <xdr:nvSpPr>
        <xdr:cNvPr id="108" name="Line 135">
          <a:extLst>
            <a:ext uri="{FF2B5EF4-FFF2-40B4-BE49-F238E27FC236}">
              <a16:creationId xmlns:a16="http://schemas.microsoft.com/office/drawing/2014/main" id="{5D5DBFC2-67AD-4D5A-867B-0E44A21E4350}"/>
            </a:ext>
          </a:extLst>
        </xdr:cNvPr>
        <xdr:cNvSpPr>
          <a:spLocks noChangeShapeType="1"/>
        </xdr:cNvSpPr>
      </xdr:nvSpPr>
      <xdr:spPr bwMode="auto">
        <a:xfrm>
          <a:off x="2628900" y="134715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69</xdr:row>
      <xdr:rowOff>88899</xdr:rowOff>
    </xdr:from>
    <xdr:to>
      <xdr:col>4</xdr:col>
      <xdr:colOff>1187450</xdr:colOff>
      <xdr:row>69</xdr:row>
      <xdr:rowOff>88899</xdr:rowOff>
    </xdr:to>
    <xdr:sp macro="" textlink="">
      <xdr:nvSpPr>
        <xdr:cNvPr id="109" name="Line 135">
          <a:extLst>
            <a:ext uri="{FF2B5EF4-FFF2-40B4-BE49-F238E27FC236}">
              <a16:creationId xmlns:a16="http://schemas.microsoft.com/office/drawing/2014/main" id="{BA866825-A8A9-49FC-9CD4-FF4CAA336A40}"/>
            </a:ext>
          </a:extLst>
        </xdr:cNvPr>
        <xdr:cNvSpPr>
          <a:spLocks noChangeShapeType="1"/>
        </xdr:cNvSpPr>
      </xdr:nvSpPr>
      <xdr:spPr bwMode="auto">
        <a:xfrm>
          <a:off x="2628900" y="1276667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66</xdr:row>
      <xdr:rowOff>88899</xdr:rowOff>
    </xdr:from>
    <xdr:to>
      <xdr:col>4</xdr:col>
      <xdr:colOff>1187450</xdr:colOff>
      <xdr:row>66</xdr:row>
      <xdr:rowOff>88899</xdr:rowOff>
    </xdr:to>
    <xdr:sp macro="" textlink="">
      <xdr:nvSpPr>
        <xdr:cNvPr id="110" name="Line 135">
          <a:extLst>
            <a:ext uri="{FF2B5EF4-FFF2-40B4-BE49-F238E27FC236}">
              <a16:creationId xmlns:a16="http://schemas.microsoft.com/office/drawing/2014/main" id="{0493E25F-E87F-4E37-8354-EE90A8B68E02}"/>
            </a:ext>
          </a:extLst>
        </xdr:cNvPr>
        <xdr:cNvSpPr>
          <a:spLocks noChangeShapeType="1"/>
        </xdr:cNvSpPr>
      </xdr:nvSpPr>
      <xdr:spPr bwMode="auto">
        <a:xfrm>
          <a:off x="2628900" y="1222374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62</xdr:row>
      <xdr:rowOff>88899</xdr:rowOff>
    </xdr:from>
    <xdr:to>
      <xdr:col>4</xdr:col>
      <xdr:colOff>1187450</xdr:colOff>
      <xdr:row>62</xdr:row>
      <xdr:rowOff>88899</xdr:rowOff>
    </xdr:to>
    <xdr:sp macro="" textlink="">
      <xdr:nvSpPr>
        <xdr:cNvPr id="111" name="Line 135">
          <a:extLst>
            <a:ext uri="{FF2B5EF4-FFF2-40B4-BE49-F238E27FC236}">
              <a16:creationId xmlns:a16="http://schemas.microsoft.com/office/drawing/2014/main" id="{13A8754D-5214-4F55-AF11-E2A66B00FFB7}"/>
            </a:ext>
          </a:extLst>
        </xdr:cNvPr>
        <xdr:cNvSpPr>
          <a:spLocks noChangeShapeType="1"/>
        </xdr:cNvSpPr>
      </xdr:nvSpPr>
      <xdr:spPr bwMode="auto">
        <a:xfrm>
          <a:off x="2628900" y="1149984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59</xdr:row>
      <xdr:rowOff>88899</xdr:rowOff>
    </xdr:from>
    <xdr:to>
      <xdr:col>4</xdr:col>
      <xdr:colOff>1187450</xdr:colOff>
      <xdr:row>59</xdr:row>
      <xdr:rowOff>88899</xdr:rowOff>
    </xdr:to>
    <xdr:sp macro="" textlink="">
      <xdr:nvSpPr>
        <xdr:cNvPr id="112" name="Line 135">
          <a:extLst>
            <a:ext uri="{FF2B5EF4-FFF2-40B4-BE49-F238E27FC236}">
              <a16:creationId xmlns:a16="http://schemas.microsoft.com/office/drawing/2014/main" id="{14643E6C-F22E-4102-BAED-84AFB3A6B14A}"/>
            </a:ext>
          </a:extLst>
        </xdr:cNvPr>
        <xdr:cNvSpPr>
          <a:spLocks noChangeShapeType="1"/>
        </xdr:cNvSpPr>
      </xdr:nvSpPr>
      <xdr:spPr bwMode="auto">
        <a:xfrm>
          <a:off x="2628900" y="1096644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56</xdr:row>
      <xdr:rowOff>88899</xdr:rowOff>
    </xdr:from>
    <xdr:to>
      <xdr:col>4</xdr:col>
      <xdr:colOff>1187450</xdr:colOff>
      <xdr:row>56</xdr:row>
      <xdr:rowOff>88899</xdr:rowOff>
    </xdr:to>
    <xdr:sp macro="" textlink="">
      <xdr:nvSpPr>
        <xdr:cNvPr id="113" name="Line 135">
          <a:extLst>
            <a:ext uri="{FF2B5EF4-FFF2-40B4-BE49-F238E27FC236}">
              <a16:creationId xmlns:a16="http://schemas.microsoft.com/office/drawing/2014/main" id="{FD9179BC-7762-4B2C-A80E-7BF012399CB2}"/>
            </a:ext>
          </a:extLst>
        </xdr:cNvPr>
        <xdr:cNvSpPr>
          <a:spLocks noChangeShapeType="1"/>
        </xdr:cNvSpPr>
      </xdr:nvSpPr>
      <xdr:spPr bwMode="auto">
        <a:xfrm>
          <a:off x="2628900" y="104235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52</xdr:row>
      <xdr:rowOff>88899</xdr:rowOff>
    </xdr:from>
    <xdr:to>
      <xdr:col>4</xdr:col>
      <xdr:colOff>1187450</xdr:colOff>
      <xdr:row>52</xdr:row>
      <xdr:rowOff>88899</xdr:rowOff>
    </xdr:to>
    <xdr:sp macro="" textlink="">
      <xdr:nvSpPr>
        <xdr:cNvPr id="114" name="Line 135">
          <a:extLst>
            <a:ext uri="{FF2B5EF4-FFF2-40B4-BE49-F238E27FC236}">
              <a16:creationId xmlns:a16="http://schemas.microsoft.com/office/drawing/2014/main" id="{C9D8529D-5046-4AE8-A417-0810D72AD02B}"/>
            </a:ext>
          </a:extLst>
        </xdr:cNvPr>
        <xdr:cNvSpPr>
          <a:spLocks noChangeShapeType="1"/>
        </xdr:cNvSpPr>
      </xdr:nvSpPr>
      <xdr:spPr bwMode="auto">
        <a:xfrm>
          <a:off x="2628900" y="96996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48</xdr:row>
      <xdr:rowOff>88899</xdr:rowOff>
    </xdr:from>
    <xdr:to>
      <xdr:col>4</xdr:col>
      <xdr:colOff>1187450</xdr:colOff>
      <xdr:row>48</xdr:row>
      <xdr:rowOff>88899</xdr:rowOff>
    </xdr:to>
    <xdr:sp macro="" textlink="">
      <xdr:nvSpPr>
        <xdr:cNvPr id="115" name="Line 135">
          <a:extLst>
            <a:ext uri="{FF2B5EF4-FFF2-40B4-BE49-F238E27FC236}">
              <a16:creationId xmlns:a16="http://schemas.microsoft.com/office/drawing/2014/main" id="{5235AF43-519A-457A-9C83-02CEFE8176BD}"/>
            </a:ext>
          </a:extLst>
        </xdr:cNvPr>
        <xdr:cNvSpPr>
          <a:spLocks noChangeShapeType="1"/>
        </xdr:cNvSpPr>
      </xdr:nvSpPr>
      <xdr:spPr bwMode="auto">
        <a:xfrm>
          <a:off x="2628900" y="89376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42</xdr:row>
      <xdr:rowOff>88899</xdr:rowOff>
    </xdr:from>
    <xdr:to>
      <xdr:col>4</xdr:col>
      <xdr:colOff>1187450</xdr:colOff>
      <xdr:row>42</xdr:row>
      <xdr:rowOff>88899</xdr:rowOff>
    </xdr:to>
    <xdr:sp macro="" textlink="">
      <xdr:nvSpPr>
        <xdr:cNvPr id="116" name="Line 135">
          <a:extLst>
            <a:ext uri="{FF2B5EF4-FFF2-40B4-BE49-F238E27FC236}">
              <a16:creationId xmlns:a16="http://schemas.microsoft.com/office/drawing/2014/main" id="{2B116763-760F-400C-962E-53AB8A66D524}"/>
            </a:ext>
          </a:extLst>
        </xdr:cNvPr>
        <xdr:cNvSpPr>
          <a:spLocks noChangeShapeType="1"/>
        </xdr:cNvSpPr>
      </xdr:nvSpPr>
      <xdr:spPr bwMode="auto">
        <a:xfrm>
          <a:off x="2628900" y="785177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37</xdr:row>
      <xdr:rowOff>88899</xdr:rowOff>
    </xdr:from>
    <xdr:to>
      <xdr:col>4</xdr:col>
      <xdr:colOff>1187450</xdr:colOff>
      <xdr:row>37</xdr:row>
      <xdr:rowOff>88899</xdr:rowOff>
    </xdr:to>
    <xdr:sp macro="" textlink="">
      <xdr:nvSpPr>
        <xdr:cNvPr id="117" name="Line 135">
          <a:extLst>
            <a:ext uri="{FF2B5EF4-FFF2-40B4-BE49-F238E27FC236}">
              <a16:creationId xmlns:a16="http://schemas.microsoft.com/office/drawing/2014/main" id="{E5B8CE69-1654-4BA7-A8F9-AFD3A267F4C2}"/>
            </a:ext>
          </a:extLst>
        </xdr:cNvPr>
        <xdr:cNvSpPr>
          <a:spLocks noChangeShapeType="1"/>
        </xdr:cNvSpPr>
      </xdr:nvSpPr>
      <xdr:spPr bwMode="auto">
        <a:xfrm>
          <a:off x="2628900" y="697547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33</xdr:row>
      <xdr:rowOff>88899</xdr:rowOff>
    </xdr:from>
    <xdr:to>
      <xdr:col>4</xdr:col>
      <xdr:colOff>1187450</xdr:colOff>
      <xdr:row>33</xdr:row>
      <xdr:rowOff>88899</xdr:rowOff>
    </xdr:to>
    <xdr:sp macro="" textlink="">
      <xdr:nvSpPr>
        <xdr:cNvPr id="118" name="Line 135">
          <a:extLst>
            <a:ext uri="{FF2B5EF4-FFF2-40B4-BE49-F238E27FC236}">
              <a16:creationId xmlns:a16="http://schemas.microsoft.com/office/drawing/2014/main" id="{F481168B-E22A-41F1-AB4F-2D213B32DA41}"/>
            </a:ext>
          </a:extLst>
        </xdr:cNvPr>
        <xdr:cNvSpPr>
          <a:spLocks noChangeShapeType="1"/>
        </xdr:cNvSpPr>
      </xdr:nvSpPr>
      <xdr:spPr bwMode="auto">
        <a:xfrm>
          <a:off x="2628900" y="623252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30</xdr:row>
      <xdr:rowOff>88899</xdr:rowOff>
    </xdr:from>
    <xdr:to>
      <xdr:col>4</xdr:col>
      <xdr:colOff>1187450</xdr:colOff>
      <xdr:row>30</xdr:row>
      <xdr:rowOff>88899</xdr:rowOff>
    </xdr:to>
    <xdr:sp macro="" textlink="">
      <xdr:nvSpPr>
        <xdr:cNvPr id="119" name="Line 135">
          <a:extLst>
            <a:ext uri="{FF2B5EF4-FFF2-40B4-BE49-F238E27FC236}">
              <a16:creationId xmlns:a16="http://schemas.microsoft.com/office/drawing/2014/main" id="{E8471CCC-8A2C-4AAD-88D8-B15FCE1C637B}"/>
            </a:ext>
          </a:extLst>
        </xdr:cNvPr>
        <xdr:cNvSpPr>
          <a:spLocks noChangeShapeType="1"/>
        </xdr:cNvSpPr>
      </xdr:nvSpPr>
      <xdr:spPr bwMode="auto">
        <a:xfrm>
          <a:off x="2628900" y="567054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27</xdr:row>
      <xdr:rowOff>88899</xdr:rowOff>
    </xdr:from>
    <xdr:to>
      <xdr:col>4</xdr:col>
      <xdr:colOff>1187450</xdr:colOff>
      <xdr:row>27</xdr:row>
      <xdr:rowOff>88899</xdr:rowOff>
    </xdr:to>
    <xdr:sp macro="" textlink="">
      <xdr:nvSpPr>
        <xdr:cNvPr id="120" name="Line 135">
          <a:extLst>
            <a:ext uri="{FF2B5EF4-FFF2-40B4-BE49-F238E27FC236}">
              <a16:creationId xmlns:a16="http://schemas.microsoft.com/office/drawing/2014/main" id="{A4C44084-F6C5-46CB-8170-6A0E5DD98693}"/>
            </a:ext>
          </a:extLst>
        </xdr:cNvPr>
        <xdr:cNvSpPr>
          <a:spLocks noChangeShapeType="1"/>
        </xdr:cNvSpPr>
      </xdr:nvSpPr>
      <xdr:spPr bwMode="auto">
        <a:xfrm>
          <a:off x="2628900" y="515619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24</xdr:row>
      <xdr:rowOff>88899</xdr:rowOff>
    </xdr:from>
    <xdr:to>
      <xdr:col>4</xdr:col>
      <xdr:colOff>1187450</xdr:colOff>
      <xdr:row>24</xdr:row>
      <xdr:rowOff>88899</xdr:rowOff>
    </xdr:to>
    <xdr:sp macro="" textlink="">
      <xdr:nvSpPr>
        <xdr:cNvPr id="121" name="Line 135">
          <a:extLst>
            <a:ext uri="{FF2B5EF4-FFF2-40B4-BE49-F238E27FC236}">
              <a16:creationId xmlns:a16="http://schemas.microsoft.com/office/drawing/2014/main" id="{734B5D99-2217-49E2-965A-A23DA04EE6B7}"/>
            </a:ext>
          </a:extLst>
        </xdr:cNvPr>
        <xdr:cNvSpPr>
          <a:spLocks noChangeShapeType="1"/>
        </xdr:cNvSpPr>
      </xdr:nvSpPr>
      <xdr:spPr bwMode="auto">
        <a:xfrm>
          <a:off x="2628900" y="462279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20</xdr:row>
      <xdr:rowOff>88899</xdr:rowOff>
    </xdr:from>
    <xdr:to>
      <xdr:col>4</xdr:col>
      <xdr:colOff>1187450</xdr:colOff>
      <xdr:row>20</xdr:row>
      <xdr:rowOff>88899</xdr:rowOff>
    </xdr:to>
    <xdr:sp macro="" textlink="">
      <xdr:nvSpPr>
        <xdr:cNvPr id="122" name="Line 135">
          <a:extLst>
            <a:ext uri="{FF2B5EF4-FFF2-40B4-BE49-F238E27FC236}">
              <a16:creationId xmlns:a16="http://schemas.microsoft.com/office/drawing/2014/main" id="{1A58980B-7F5D-4807-A15B-A08D4667682E}"/>
            </a:ext>
          </a:extLst>
        </xdr:cNvPr>
        <xdr:cNvSpPr>
          <a:spLocks noChangeShapeType="1"/>
        </xdr:cNvSpPr>
      </xdr:nvSpPr>
      <xdr:spPr bwMode="auto">
        <a:xfrm>
          <a:off x="2628900" y="389889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16</xdr:row>
      <xdr:rowOff>88899</xdr:rowOff>
    </xdr:from>
    <xdr:to>
      <xdr:col>4</xdr:col>
      <xdr:colOff>1187450</xdr:colOff>
      <xdr:row>16</xdr:row>
      <xdr:rowOff>88899</xdr:rowOff>
    </xdr:to>
    <xdr:sp macro="" textlink="">
      <xdr:nvSpPr>
        <xdr:cNvPr id="123" name="Line 135">
          <a:extLst>
            <a:ext uri="{FF2B5EF4-FFF2-40B4-BE49-F238E27FC236}">
              <a16:creationId xmlns:a16="http://schemas.microsoft.com/office/drawing/2014/main" id="{E327DEC7-1465-4CD6-A3BE-A6FCE39DC837}"/>
            </a:ext>
          </a:extLst>
        </xdr:cNvPr>
        <xdr:cNvSpPr>
          <a:spLocks noChangeShapeType="1"/>
        </xdr:cNvSpPr>
      </xdr:nvSpPr>
      <xdr:spPr bwMode="auto">
        <a:xfrm>
          <a:off x="2628900" y="317499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13</xdr:row>
      <xdr:rowOff>88899</xdr:rowOff>
    </xdr:from>
    <xdr:to>
      <xdr:col>4</xdr:col>
      <xdr:colOff>1187450</xdr:colOff>
      <xdr:row>13</xdr:row>
      <xdr:rowOff>88899</xdr:rowOff>
    </xdr:to>
    <xdr:sp macro="" textlink="">
      <xdr:nvSpPr>
        <xdr:cNvPr id="124" name="Line 135">
          <a:extLst>
            <a:ext uri="{FF2B5EF4-FFF2-40B4-BE49-F238E27FC236}">
              <a16:creationId xmlns:a16="http://schemas.microsoft.com/office/drawing/2014/main" id="{0831A739-6929-4874-9758-E704F9F678DA}"/>
            </a:ext>
          </a:extLst>
        </xdr:cNvPr>
        <xdr:cNvSpPr>
          <a:spLocks noChangeShapeType="1"/>
        </xdr:cNvSpPr>
      </xdr:nvSpPr>
      <xdr:spPr bwMode="auto">
        <a:xfrm>
          <a:off x="2628900" y="2632074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6</xdr:row>
      <xdr:rowOff>88899</xdr:rowOff>
    </xdr:from>
    <xdr:to>
      <xdr:col>4</xdr:col>
      <xdr:colOff>1187450</xdr:colOff>
      <xdr:row>6</xdr:row>
      <xdr:rowOff>88899</xdr:rowOff>
    </xdr:to>
    <xdr:sp macro="" textlink="">
      <xdr:nvSpPr>
        <xdr:cNvPr id="125" name="Line 135">
          <a:extLst>
            <a:ext uri="{FF2B5EF4-FFF2-40B4-BE49-F238E27FC236}">
              <a16:creationId xmlns:a16="http://schemas.microsoft.com/office/drawing/2014/main" id="{3E14707E-ED14-49C3-AF78-CB220C465699}"/>
            </a:ext>
          </a:extLst>
        </xdr:cNvPr>
        <xdr:cNvSpPr>
          <a:spLocks noChangeShapeType="1"/>
        </xdr:cNvSpPr>
      </xdr:nvSpPr>
      <xdr:spPr bwMode="auto">
        <a:xfrm>
          <a:off x="2628900" y="1365249"/>
          <a:ext cx="82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9&#36001;&#25919;&#35506;&#12539;&#25919;&#31574;&#25512;&#36914;&#20418;&#20849;&#26377;/02_&#34892;&#25919;&#22522;&#26412;&#36039;&#26009;&#12398;&#21454;&#38598;&#12539;&#27963;&#29992;(&#23470;&#33509;&#24066;&#32113;&#35336;&#26360;)/&#20196;&#21644;&#65301;&#24180;&#24230;/&#23436;&#25104;&#21697;/&#65288;&#21407;&#31295;&#65289;R5_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もくじ"/>
      <sheetName val="1-01～03"/>
      <sheetName val="1-4"/>
      <sheetName val="2-1"/>
      <sheetName val="2-2"/>
      <sheetName val="2-3"/>
      <sheetName val="2-4"/>
      <sheetName val="3-1"/>
      <sheetName val="3-2(旧町データ削除_グラフ追加)"/>
      <sheetName val="3-3 "/>
      <sheetName val="3-4,3-5"/>
      <sheetName val="4-1,4-2"/>
      <sheetName val="5-１"/>
      <sheetName val="5-2～3"/>
      <sheetName val="5-4～5"/>
      <sheetName val="6-1～2"/>
      <sheetName val="6-3～5"/>
      <sheetName val="6-6～8"/>
      <sheetName val="7-1～2"/>
      <sheetName val="8-1"/>
      <sheetName val="8-2-3"/>
      <sheetName val="9-1-3"/>
      <sheetName val="10-1～3"/>
      <sheetName val="10-4～5"/>
      <sheetName val="10-6-1～3"/>
      <sheetName val="11-1~3"/>
      <sheetName val="11-4"/>
      <sheetName val="11-5-6"/>
      <sheetName val="11-7-8"/>
      <sheetName val="11-9-10"/>
      <sheetName val="11-11-12"/>
      <sheetName val="12-1-4"/>
      <sheetName val="12-5-6"/>
      <sheetName val="12-7-8"/>
      <sheetName val="12-9-10"/>
      <sheetName val="13-1-3"/>
      <sheetName val="13-4-7"/>
      <sheetName val="13-8-10"/>
      <sheetName val="13-11-12"/>
      <sheetName val="13-13"/>
      <sheetName val="14-1-4"/>
      <sheetName val="14-5-6"/>
      <sheetName val="14-7-8"/>
      <sheetName val="14-9-11"/>
      <sheetName val="15-1"/>
      <sheetName val="15-2"/>
      <sheetName val="15-3"/>
      <sheetName val="15-4-5"/>
      <sheetName val="15-6"/>
      <sheetName val="15-7"/>
      <sheetName val="15-8-9"/>
      <sheetName val="【新規】15-10　非課税世帯の推移"/>
      <sheetName val="15-11-12"/>
      <sheetName val="15-13-14"/>
      <sheetName val="付録16-1、16-2"/>
      <sheetName val="附録16-3"/>
      <sheetName val="裏表紙"/>
      <sheetName val="Sheet2"/>
      <sheetName val="付録16-1、16-2 _ グラフ作成"/>
      <sheetName val="15-3 削除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5">
          <cell r="B5" t="str">
            <v>0～14歳</v>
          </cell>
          <cell r="C5" t="str">
            <v>15～64歳</v>
          </cell>
          <cell r="D5" t="str">
            <v>65歳以上</v>
          </cell>
        </row>
        <row r="6">
          <cell r="A6" t="str">
            <v>太蔵東区</v>
          </cell>
          <cell r="B6">
            <v>10.236220472440944</v>
          </cell>
          <cell r="C6">
            <v>51.181102362204726</v>
          </cell>
          <cell r="D6">
            <v>38.582677165354326</v>
          </cell>
        </row>
        <row r="7">
          <cell r="A7" t="str">
            <v>太蔵中区</v>
          </cell>
          <cell r="B7">
            <v>11.016949152542372</v>
          </cell>
          <cell r="C7">
            <v>50.847457627118644</v>
          </cell>
          <cell r="D7">
            <v>38.135593220338983</v>
          </cell>
        </row>
        <row r="8">
          <cell r="A8" t="str">
            <v>太蔵西区</v>
          </cell>
          <cell r="B8">
            <v>6.8181818181818175</v>
          </cell>
          <cell r="C8">
            <v>46.36363636363636</v>
          </cell>
          <cell r="D8">
            <v>46.81818181818182</v>
          </cell>
        </row>
        <row r="9">
          <cell r="A9" t="str">
            <v>太蔵南区</v>
          </cell>
          <cell r="B9">
            <v>11.956521739130435</v>
          </cell>
          <cell r="C9">
            <v>54.347826086956516</v>
          </cell>
          <cell r="D9">
            <v>33.695652173913047</v>
          </cell>
        </row>
        <row r="10">
          <cell r="A10" t="str">
            <v>桐野東区</v>
          </cell>
          <cell r="B10">
            <v>11.044776119402986</v>
          </cell>
          <cell r="C10">
            <v>55.820895522388057</v>
          </cell>
          <cell r="D10">
            <v>33.134328358208954</v>
          </cell>
        </row>
        <row r="11">
          <cell r="A11" t="str">
            <v>桐野本区</v>
          </cell>
          <cell r="B11">
            <v>6.9892473118279561</v>
          </cell>
          <cell r="C11">
            <v>61.29032258064516</v>
          </cell>
          <cell r="D11">
            <v>31.72043010752688</v>
          </cell>
        </row>
        <row r="12">
          <cell r="A12" t="str">
            <v>長井鶴</v>
          </cell>
          <cell r="B12">
            <v>7.8488372093023253</v>
          </cell>
          <cell r="C12">
            <v>55.426356589147282</v>
          </cell>
          <cell r="D12">
            <v>36.724806201550386</v>
          </cell>
        </row>
        <row r="13">
          <cell r="A13" t="str">
            <v>所田</v>
          </cell>
          <cell r="B13">
            <v>4.1237113402061851</v>
          </cell>
          <cell r="C13">
            <v>46.907216494845358</v>
          </cell>
          <cell r="D13">
            <v>48.96907216494845</v>
          </cell>
        </row>
        <row r="14">
          <cell r="A14" t="str">
            <v>生見</v>
          </cell>
          <cell r="B14">
            <v>6.6147859922178993</v>
          </cell>
          <cell r="C14">
            <v>49.027237354085599</v>
          </cell>
          <cell r="D14">
            <v>44.357976653696497</v>
          </cell>
        </row>
        <row r="15">
          <cell r="A15" t="str">
            <v>岩渕</v>
          </cell>
          <cell r="B15">
            <v>5.6000000000000005</v>
          </cell>
          <cell r="C15">
            <v>48</v>
          </cell>
          <cell r="D15">
            <v>46.400000000000006</v>
          </cell>
        </row>
        <row r="16">
          <cell r="A16" t="str">
            <v>脇野</v>
          </cell>
          <cell r="B16">
            <v>8.1967213114754092</v>
          </cell>
          <cell r="C16">
            <v>44.26229508196721</v>
          </cell>
          <cell r="D16">
            <v>47.540983606557376</v>
          </cell>
        </row>
        <row r="17">
          <cell r="A17" t="str">
            <v>千石</v>
          </cell>
          <cell r="B17">
            <v>5.1094890510948909</v>
          </cell>
          <cell r="C17">
            <v>49.635036496350367</v>
          </cell>
          <cell r="D17">
            <v>45.255474452554743</v>
          </cell>
        </row>
        <row r="18">
          <cell r="A18" t="str">
            <v>上大隈西</v>
          </cell>
          <cell r="B18">
            <v>12.589928057553957</v>
          </cell>
          <cell r="C18">
            <v>60.071942446043167</v>
          </cell>
          <cell r="D18">
            <v>27.338129496402878</v>
          </cell>
        </row>
        <row r="19">
          <cell r="A19" t="str">
            <v>上大隈中</v>
          </cell>
          <cell r="B19">
            <v>8.8353413654618471</v>
          </cell>
          <cell r="C19">
            <v>57.429718875502012</v>
          </cell>
          <cell r="D19">
            <v>33.734939759036145</v>
          </cell>
        </row>
        <row r="20">
          <cell r="A20" t="str">
            <v>上大隈東</v>
          </cell>
          <cell r="B20">
            <v>10.87719298245614</v>
          </cell>
          <cell r="C20">
            <v>52.280701754385959</v>
          </cell>
          <cell r="D20">
            <v>36.84210526315789</v>
          </cell>
        </row>
        <row r="21">
          <cell r="A21" t="str">
            <v>松尾</v>
          </cell>
          <cell r="B21">
            <v>6.666666666666667</v>
          </cell>
          <cell r="C21">
            <v>54</v>
          </cell>
          <cell r="D21">
            <v>39.333333333333329</v>
          </cell>
        </row>
        <row r="22">
          <cell r="A22" t="str">
            <v>日陽</v>
          </cell>
          <cell r="B22">
            <v>5.8441558441558437</v>
          </cell>
          <cell r="C22">
            <v>33.116883116883116</v>
          </cell>
          <cell r="D22">
            <v>61.038961038961034</v>
          </cell>
        </row>
        <row r="23">
          <cell r="A23" t="str">
            <v>天竺下</v>
          </cell>
          <cell r="B23">
            <v>14.027149321266968</v>
          </cell>
          <cell r="C23">
            <v>55.656108597285069</v>
          </cell>
          <cell r="D23">
            <v>30.316742081447963</v>
          </cell>
        </row>
        <row r="24">
          <cell r="A24" t="str">
            <v>菅牟田</v>
          </cell>
          <cell r="B24">
            <v>12.18274111675127</v>
          </cell>
          <cell r="C24">
            <v>51.26903553299492</v>
          </cell>
          <cell r="D24">
            <v>36.548223350253807</v>
          </cell>
        </row>
        <row r="25">
          <cell r="A25" t="str">
            <v>埴安</v>
          </cell>
          <cell r="B25">
            <v>8.3582089552238816</v>
          </cell>
          <cell r="C25">
            <v>39.402985074626869</v>
          </cell>
          <cell r="D25">
            <v>52.238805970149251</v>
          </cell>
        </row>
        <row r="26">
          <cell r="A26" t="str">
            <v>磯光</v>
          </cell>
          <cell r="B26">
            <v>12.19047619047619</v>
          </cell>
          <cell r="C26">
            <v>52.952380952380949</v>
          </cell>
          <cell r="D26">
            <v>34.857142857142861</v>
          </cell>
        </row>
        <row r="27">
          <cell r="A27" t="str">
            <v>東町(旧宮田)</v>
          </cell>
          <cell r="B27">
            <v>7.6013513513513518</v>
          </cell>
          <cell r="C27">
            <v>54.898648648648653</v>
          </cell>
          <cell r="D27">
            <v>37.5</v>
          </cell>
        </row>
        <row r="28">
          <cell r="A28" t="str">
            <v>桃山</v>
          </cell>
          <cell r="B28">
            <v>10.884353741496598</v>
          </cell>
          <cell r="C28">
            <v>51.700680272108848</v>
          </cell>
          <cell r="D28">
            <v>37.414965986394563</v>
          </cell>
        </row>
        <row r="29">
          <cell r="A29" t="str">
            <v>鶴田</v>
          </cell>
          <cell r="B29">
            <v>6.262230919765166</v>
          </cell>
          <cell r="C29">
            <v>43.052837573385517</v>
          </cell>
          <cell r="D29">
            <v>50.684931506849317</v>
          </cell>
        </row>
        <row r="30">
          <cell r="A30" t="str">
            <v>龍徳</v>
          </cell>
          <cell r="B30">
            <v>9.7276264591439698</v>
          </cell>
          <cell r="C30">
            <v>47.859922178988327</v>
          </cell>
          <cell r="D30">
            <v>42.412451361867703</v>
          </cell>
        </row>
        <row r="31">
          <cell r="A31" t="str">
            <v>本城</v>
          </cell>
          <cell r="B31">
            <v>17.098166127292341</v>
          </cell>
          <cell r="C31">
            <v>59.492988133764833</v>
          </cell>
          <cell r="D31">
            <v>23.408845738942826</v>
          </cell>
        </row>
        <row r="32">
          <cell r="A32" t="str">
            <v>芹田</v>
          </cell>
          <cell r="B32">
            <v>4.9342105263157894</v>
          </cell>
          <cell r="C32">
            <v>50.657894736842103</v>
          </cell>
          <cell r="D32">
            <v>44.40789473684211</v>
          </cell>
        </row>
        <row r="33">
          <cell r="A33" t="str">
            <v>旭ヶ丘</v>
          </cell>
          <cell r="B33">
            <v>4.8192771084337354</v>
          </cell>
          <cell r="C33">
            <v>53.01204819277109</v>
          </cell>
          <cell r="D33">
            <v>42.168674698795186</v>
          </cell>
        </row>
        <row r="34">
          <cell r="A34" t="str">
            <v>下有木</v>
          </cell>
          <cell r="B34">
            <v>7.9113924050632916</v>
          </cell>
          <cell r="C34">
            <v>55.379746835443036</v>
          </cell>
          <cell r="D34">
            <v>36.708860759493675</v>
          </cell>
        </row>
        <row r="35">
          <cell r="A35" t="str">
            <v>上有木</v>
          </cell>
          <cell r="B35">
            <v>11.51685393258427</v>
          </cell>
          <cell r="C35">
            <v>41.292134831460672</v>
          </cell>
          <cell r="D35">
            <v>47.191011235955052</v>
          </cell>
        </row>
        <row r="36">
          <cell r="A36" t="str">
            <v>内山</v>
          </cell>
          <cell r="B36">
            <v>6.7039106145251397</v>
          </cell>
          <cell r="C36">
            <v>46.927374301675975</v>
          </cell>
          <cell r="D36">
            <v>46.368715083798882</v>
          </cell>
        </row>
        <row r="37">
          <cell r="A37" t="str">
            <v>倉久</v>
          </cell>
          <cell r="B37">
            <v>4.0268456375838921</v>
          </cell>
          <cell r="C37">
            <v>54.36241610738255</v>
          </cell>
          <cell r="D37">
            <v>41.61073825503356</v>
          </cell>
        </row>
        <row r="38">
          <cell r="A38" t="str">
            <v>四郎丸</v>
          </cell>
          <cell r="B38">
            <v>8.064516129032258</v>
          </cell>
          <cell r="C38">
            <v>41.935483870967744</v>
          </cell>
          <cell r="D38">
            <v>50</v>
          </cell>
        </row>
        <row r="39">
          <cell r="A39" t="str">
            <v>飯之倉</v>
          </cell>
          <cell r="B39">
            <v>4.8128342245989302</v>
          </cell>
          <cell r="C39">
            <v>57.219251336898388</v>
          </cell>
          <cell r="D39">
            <v>37.967914438502675</v>
          </cell>
        </row>
        <row r="40">
          <cell r="A40" t="str">
            <v>新笠松</v>
          </cell>
          <cell r="B40">
            <v>1.4705882352941175</v>
          </cell>
          <cell r="C40">
            <v>45.588235294117645</v>
          </cell>
          <cell r="D40">
            <v>52.941176470588239</v>
          </cell>
        </row>
        <row r="41">
          <cell r="A41" t="str">
            <v>勝負尻</v>
          </cell>
          <cell r="B41">
            <v>1.3513513513513513</v>
          </cell>
          <cell r="C41">
            <v>31.081081081081081</v>
          </cell>
          <cell r="D41">
            <v>67.567567567567565</v>
          </cell>
        </row>
        <row r="42">
          <cell r="A42" t="str">
            <v>水町</v>
          </cell>
          <cell r="B42">
            <v>6.4935064935064926</v>
          </cell>
          <cell r="C42">
            <v>49.350649350649348</v>
          </cell>
          <cell r="D42">
            <v>44.155844155844157</v>
          </cell>
        </row>
        <row r="43">
          <cell r="A43" t="str">
            <v>上町</v>
          </cell>
          <cell r="B43">
            <v>7.333333333333333</v>
          </cell>
          <cell r="C43">
            <v>44.666666666666664</v>
          </cell>
          <cell r="D43">
            <v>48</v>
          </cell>
        </row>
        <row r="44">
          <cell r="A44" t="str">
            <v>向陽団地</v>
          </cell>
          <cell r="B44">
            <v>21.782178217821784</v>
          </cell>
          <cell r="C44">
            <v>50.495049504950494</v>
          </cell>
          <cell r="D44">
            <v>27.722772277227726</v>
          </cell>
        </row>
        <row r="45">
          <cell r="A45" t="str">
            <v>県営宮田団地</v>
          </cell>
          <cell r="B45">
            <v>16.393442622950818</v>
          </cell>
          <cell r="C45">
            <v>59.83606557377049</v>
          </cell>
          <cell r="D45">
            <v>23.770491803278688</v>
          </cell>
        </row>
        <row r="46">
          <cell r="A46" t="str">
            <v>和の里団地</v>
          </cell>
          <cell r="B46">
            <v>5.1094890510948909</v>
          </cell>
          <cell r="C46">
            <v>48.9051094890511</v>
          </cell>
          <cell r="D46">
            <v>45.985401459854018</v>
          </cell>
        </row>
        <row r="47">
          <cell r="A47" t="str">
            <v>百合野団地</v>
          </cell>
          <cell r="B47">
            <v>13.735343383584588</v>
          </cell>
          <cell r="C47">
            <v>54.606365159128977</v>
          </cell>
          <cell r="D47">
            <v>31.658291457286431</v>
          </cell>
        </row>
        <row r="48">
          <cell r="A48" t="str">
            <v>新成中北</v>
          </cell>
          <cell r="B48">
            <v>12.437810945273633</v>
          </cell>
          <cell r="C48">
            <v>50.248756218905477</v>
          </cell>
          <cell r="D48">
            <v>37.313432835820898</v>
          </cell>
        </row>
        <row r="49">
          <cell r="A49" t="str">
            <v>大之浦東南部南区</v>
          </cell>
          <cell r="B49">
            <v>11.66077738515901</v>
          </cell>
          <cell r="C49">
            <v>53.003533568904594</v>
          </cell>
          <cell r="D49">
            <v>35.335689045936398</v>
          </cell>
        </row>
        <row r="50">
          <cell r="A50" t="str">
            <v>菅町</v>
          </cell>
          <cell r="B50">
            <v>15.899581589958158</v>
          </cell>
          <cell r="C50">
            <v>53.556485355648533</v>
          </cell>
          <cell r="D50">
            <v>30.543933054393307</v>
          </cell>
        </row>
        <row r="51">
          <cell r="A51" t="str">
            <v>大之浦東西区</v>
          </cell>
          <cell r="B51">
            <v>32.993630573248403</v>
          </cell>
          <cell r="C51">
            <v>54.394904458598724</v>
          </cell>
          <cell r="D51">
            <v>12.611464968152866</v>
          </cell>
        </row>
        <row r="52">
          <cell r="A52" t="str">
            <v>原町・杉坂</v>
          </cell>
          <cell r="B52">
            <v>15.274463007159905</v>
          </cell>
          <cell r="C52">
            <v>50.596658711217181</v>
          </cell>
          <cell r="D52">
            <v>34.12887828162291</v>
          </cell>
        </row>
        <row r="53">
          <cell r="A53" t="str">
            <v>二坑</v>
          </cell>
          <cell r="B53">
            <v>5</v>
          </cell>
          <cell r="C53">
            <v>51.81818181818182</v>
          </cell>
          <cell r="D53">
            <v>43.18181818181818</v>
          </cell>
        </row>
        <row r="54">
          <cell r="A54" t="str">
            <v>欅原</v>
          </cell>
          <cell r="B54">
            <v>11.554621848739496</v>
          </cell>
          <cell r="C54">
            <v>63.655462184873947</v>
          </cell>
          <cell r="D54">
            <v>24.789915966386555</v>
          </cell>
        </row>
        <row r="55">
          <cell r="A55" t="str">
            <v>あけぼの団地</v>
          </cell>
          <cell r="B55">
            <v>3.9735099337748347</v>
          </cell>
          <cell r="C55">
            <v>53.642384105960261</v>
          </cell>
          <cell r="D55">
            <v>42.384105960264904</v>
          </cell>
        </row>
        <row r="56">
          <cell r="A56" t="str">
            <v>鍋田団地</v>
          </cell>
          <cell r="B56">
            <v>27.559055118110237</v>
          </cell>
          <cell r="C56">
            <v>59.055118110236215</v>
          </cell>
          <cell r="D56">
            <v>13.385826771653544</v>
          </cell>
        </row>
        <row r="57">
          <cell r="A57" t="str">
            <v>雇用促進住宅宮田桐野宿舎</v>
          </cell>
          <cell r="B57">
            <v>15.568862275449103</v>
          </cell>
          <cell r="C57">
            <v>79.640718562874241</v>
          </cell>
          <cell r="D57">
            <v>4.7904191616766472</v>
          </cell>
        </row>
        <row r="58">
          <cell r="A58" t="str">
            <v>陽の浦団地</v>
          </cell>
          <cell r="B58">
            <v>6.9930069930069934</v>
          </cell>
          <cell r="C58">
            <v>44.755244755244753</v>
          </cell>
          <cell r="D58">
            <v>48.251748251748253</v>
          </cell>
        </row>
        <row r="59">
          <cell r="A59" t="str">
            <v>梅ノ木団地</v>
          </cell>
          <cell r="B59">
            <v>10.309278350515463</v>
          </cell>
          <cell r="C59">
            <v>51.546391752577314</v>
          </cell>
          <cell r="D59">
            <v>38.144329896907216</v>
          </cell>
        </row>
        <row r="60">
          <cell r="A60" t="str">
            <v>ニュータウン杉坂</v>
          </cell>
          <cell r="B60">
            <v>5.6782334384858046</v>
          </cell>
          <cell r="C60">
            <v>57.413249211356465</v>
          </cell>
          <cell r="D60">
            <v>36.90851735015773</v>
          </cell>
        </row>
        <row r="61">
          <cell r="A61" t="str">
            <v>白百合団地</v>
          </cell>
          <cell r="B61">
            <v>8.349514563106796</v>
          </cell>
          <cell r="C61">
            <v>52.233009708737868</v>
          </cell>
          <cell r="D61">
            <v>39.417475728155338</v>
          </cell>
        </row>
        <row r="62">
          <cell r="A62" t="str">
            <v>矢萩団地</v>
          </cell>
          <cell r="B62">
            <v>10.135135135135135</v>
          </cell>
          <cell r="C62">
            <v>50</v>
          </cell>
          <cell r="D62">
            <v>39.864864864864863</v>
          </cell>
        </row>
        <row r="63">
          <cell r="A63" t="str">
            <v>美里ヶ丘団地</v>
          </cell>
          <cell r="B63">
            <v>13.259668508287293</v>
          </cell>
          <cell r="C63">
            <v>75.138121546961329</v>
          </cell>
          <cell r="D63">
            <v>11.602209944751381</v>
          </cell>
        </row>
        <row r="65">
          <cell r="A65" t="str">
            <v>宮田地区計</v>
          </cell>
          <cell r="B65">
            <v>11.37569123123801</v>
          </cell>
          <cell r="C65">
            <v>53.030132039273212</v>
          </cell>
          <cell r="D65">
            <v>35.594176729488765</v>
          </cell>
        </row>
        <row r="67">
          <cell r="B67" t="str">
            <v>0～14歳</v>
          </cell>
          <cell r="C67" t="str">
            <v>15～64歳</v>
          </cell>
          <cell r="D67" t="str">
            <v>65歳以上</v>
          </cell>
        </row>
        <row r="68">
          <cell r="A68" t="str">
            <v>東町(旧若宮)</v>
          </cell>
          <cell r="B68">
            <v>16.171003717472118</v>
          </cell>
          <cell r="C68">
            <v>56.319702602230478</v>
          </cell>
          <cell r="D68">
            <v>27.509293680297397</v>
          </cell>
        </row>
        <row r="69">
          <cell r="A69" t="str">
            <v>本町</v>
          </cell>
          <cell r="B69">
            <v>14.388489208633093</v>
          </cell>
          <cell r="C69">
            <v>52.877697841726622</v>
          </cell>
          <cell r="D69">
            <v>32.733812949640289</v>
          </cell>
        </row>
        <row r="70">
          <cell r="A70" t="str">
            <v>錦町</v>
          </cell>
          <cell r="B70">
            <v>17.013888888888889</v>
          </cell>
          <cell r="C70">
            <v>52.430555555555557</v>
          </cell>
          <cell r="D70">
            <v>30.555555555555557</v>
          </cell>
        </row>
        <row r="71">
          <cell r="A71" t="str">
            <v>金生</v>
          </cell>
          <cell r="B71">
            <v>6.6371681415929213</v>
          </cell>
          <cell r="C71">
            <v>44.247787610619469</v>
          </cell>
          <cell r="D71">
            <v>49.115044247787608</v>
          </cell>
        </row>
        <row r="72">
          <cell r="A72" t="str">
            <v>向田</v>
          </cell>
          <cell r="B72">
            <v>9.2936802973977688</v>
          </cell>
          <cell r="C72">
            <v>48.698884758364315</v>
          </cell>
          <cell r="D72">
            <v>42.007434944237922</v>
          </cell>
        </row>
        <row r="73">
          <cell r="A73" t="str">
            <v>原田</v>
          </cell>
          <cell r="B73">
            <v>13.702623906705538</v>
          </cell>
          <cell r="C73">
            <v>51.603498542274053</v>
          </cell>
          <cell r="D73">
            <v>34.693877551020407</v>
          </cell>
        </row>
        <row r="74">
          <cell r="A74" t="str">
            <v>金丸</v>
          </cell>
          <cell r="B74">
            <v>17.039106145251395</v>
          </cell>
          <cell r="C74">
            <v>58.193668528864059</v>
          </cell>
          <cell r="D74">
            <v>24.767225325884542</v>
          </cell>
        </row>
        <row r="75">
          <cell r="A75" t="str">
            <v>八幡台</v>
          </cell>
          <cell r="B75">
            <v>19.851116625310176</v>
          </cell>
          <cell r="C75">
            <v>50.372208436724563</v>
          </cell>
          <cell r="D75">
            <v>29.776674937965257</v>
          </cell>
        </row>
        <row r="76">
          <cell r="A76" t="str">
            <v>水原</v>
          </cell>
          <cell r="B76">
            <v>13.333333333333334</v>
          </cell>
          <cell r="C76">
            <v>53.629629629629626</v>
          </cell>
          <cell r="D76">
            <v>33.037037037037038</v>
          </cell>
        </row>
        <row r="77">
          <cell r="A77" t="str">
            <v>浅ヶ谷</v>
          </cell>
          <cell r="B77">
            <v>7.6923076923076925</v>
          </cell>
          <cell r="C77">
            <v>30.76923076923077</v>
          </cell>
          <cell r="D77">
            <v>61.53846153846154</v>
          </cell>
        </row>
        <row r="78">
          <cell r="A78" t="str">
            <v>畑</v>
          </cell>
          <cell r="B78">
            <v>2.197802197802198</v>
          </cell>
          <cell r="C78">
            <v>51.648351648351657</v>
          </cell>
          <cell r="D78">
            <v>46.153846153846153</v>
          </cell>
        </row>
        <row r="79">
          <cell r="A79" t="str">
            <v>野中</v>
          </cell>
          <cell r="B79">
            <v>5.1948051948051948</v>
          </cell>
          <cell r="C79">
            <v>55.844155844155843</v>
          </cell>
          <cell r="D79">
            <v>38.961038961038966</v>
          </cell>
        </row>
        <row r="80">
          <cell r="A80" t="str">
            <v>里</v>
          </cell>
          <cell r="B80">
            <v>8.4905660377358494</v>
          </cell>
          <cell r="C80">
            <v>51.886792452830186</v>
          </cell>
          <cell r="D80">
            <v>39.622641509433961</v>
          </cell>
        </row>
        <row r="81">
          <cell r="A81" t="str">
            <v>小原</v>
          </cell>
          <cell r="B81">
            <v>5.2845528455284558</v>
          </cell>
          <cell r="C81">
            <v>54.065040650406502</v>
          </cell>
          <cell r="D81">
            <v>40.650406504065039</v>
          </cell>
        </row>
        <row r="82">
          <cell r="A82" t="str">
            <v>沼口</v>
          </cell>
          <cell r="B82">
            <v>13.612565445026178</v>
          </cell>
          <cell r="C82">
            <v>59.162303664921467</v>
          </cell>
          <cell r="D82">
            <v>27.225130890052355</v>
          </cell>
        </row>
        <row r="83">
          <cell r="A83" t="str">
            <v>黒丸</v>
          </cell>
          <cell r="B83">
            <v>0</v>
          </cell>
          <cell r="C83">
            <v>45.283018867924532</v>
          </cell>
          <cell r="D83">
            <v>54.716981132075468</v>
          </cell>
        </row>
        <row r="84">
          <cell r="A84" t="str">
            <v>宮永</v>
          </cell>
          <cell r="B84">
            <v>2.34375</v>
          </cell>
          <cell r="C84">
            <v>35.15625</v>
          </cell>
          <cell r="D84">
            <v>62.5</v>
          </cell>
        </row>
        <row r="85">
          <cell r="A85" t="str">
            <v>稲光</v>
          </cell>
          <cell r="B85">
            <v>6.6298342541436464</v>
          </cell>
          <cell r="C85">
            <v>45.856353591160222</v>
          </cell>
          <cell r="D85">
            <v>47.513812154696133</v>
          </cell>
        </row>
        <row r="86">
          <cell r="A86" t="str">
            <v>平</v>
          </cell>
          <cell r="B86">
            <v>10.112359550561797</v>
          </cell>
          <cell r="C86">
            <v>50.561797752808992</v>
          </cell>
          <cell r="D86">
            <v>39.325842696629216</v>
          </cell>
        </row>
        <row r="87">
          <cell r="A87" t="str">
            <v>高野</v>
          </cell>
          <cell r="B87">
            <v>12.173913043478262</v>
          </cell>
          <cell r="C87">
            <v>56.521739130434781</v>
          </cell>
          <cell r="D87">
            <v>31.304347826086961</v>
          </cell>
        </row>
        <row r="88">
          <cell r="A88" t="str">
            <v>竹原</v>
          </cell>
          <cell r="B88">
            <v>14.606741573033707</v>
          </cell>
          <cell r="C88">
            <v>58.202247191011239</v>
          </cell>
          <cell r="D88">
            <v>27.191011235955052</v>
          </cell>
        </row>
        <row r="89">
          <cell r="A89" t="str">
            <v>黒目</v>
          </cell>
          <cell r="B89">
            <v>8.1818181818181817</v>
          </cell>
          <cell r="C89">
            <v>50</v>
          </cell>
          <cell r="D89">
            <v>41.818181818181813</v>
          </cell>
        </row>
        <row r="90">
          <cell r="A90" t="str">
            <v>小伏</v>
          </cell>
          <cell r="B90">
            <v>7.5757575757575761</v>
          </cell>
          <cell r="C90">
            <v>45.454545454545453</v>
          </cell>
          <cell r="D90">
            <v>46.969696969696969</v>
          </cell>
        </row>
        <row r="91">
          <cell r="A91" t="str">
            <v>乙野</v>
          </cell>
          <cell r="B91">
            <v>4.1522491349480966</v>
          </cell>
          <cell r="C91">
            <v>52.941176470588239</v>
          </cell>
          <cell r="D91">
            <v>42.906574394463668</v>
          </cell>
        </row>
        <row r="92">
          <cell r="A92" t="str">
            <v>脇田</v>
          </cell>
          <cell r="B92">
            <v>6.2277580071174379</v>
          </cell>
          <cell r="C92">
            <v>51.423487544483983</v>
          </cell>
          <cell r="D92">
            <v>42.34875444839858</v>
          </cell>
        </row>
        <row r="93">
          <cell r="A93" t="str">
            <v>湯原</v>
          </cell>
          <cell r="B93">
            <v>6.4516129032258061</v>
          </cell>
          <cell r="C93">
            <v>50.537634408602152</v>
          </cell>
          <cell r="D93">
            <v>43.01075268817204</v>
          </cell>
        </row>
        <row r="94">
          <cell r="A94" t="str">
            <v>下</v>
          </cell>
          <cell r="B94">
            <v>8.2706766917293226</v>
          </cell>
          <cell r="C94">
            <v>48.370927318295735</v>
          </cell>
          <cell r="D94">
            <v>43.358395989974937</v>
          </cell>
        </row>
        <row r="95">
          <cell r="A95" t="str">
            <v>日吉</v>
          </cell>
          <cell r="B95">
            <v>1.8867924528301887</v>
          </cell>
          <cell r="C95">
            <v>34.591194968553459</v>
          </cell>
          <cell r="D95">
            <v>63.522012578616348</v>
          </cell>
        </row>
        <row r="97">
          <cell r="A97" t="str">
            <v>若宮地区計</v>
          </cell>
          <cell r="B97">
            <v>11.369627507163324</v>
          </cell>
          <cell r="C97">
            <v>52.378223495702002</v>
          </cell>
          <cell r="D97">
            <v>36.252148997134668</v>
          </cell>
        </row>
        <row r="99">
          <cell r="A99" t="str">
            <v>総合計</v>
          </cell>
          <cell r="B99">
            <v>11.373690777781979</v>
          </cell>
          <cell r="C99">
            <v>52.815064090445041</v>
          </cell>
          <cell r="D99">
            <v>35.811245131772978</v>
          </cell>
        </row>
      </sheetData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22"/>
  <sheetViews>
    <sheetView tabSelected="1" zoomScaleSheetLayoutView="70" workbookViewId="0">
      <selection activeCell="A4" sqref="A4:A5"/>
    </sheetView>
  </sheetViews>
  <sheetFormatPr defaultRowHeight="14.25"/>
  <cols>
    <col min="1" max="1" width="26.5" style="1" customWidth="1"/>
    <col min="2" max="4" width="8.875" style="24" customWidth="1"/>
    <col min="5" max="5" width="8.875" style="1" customWidth="1"/>
    <col min="6" max="6" width="9.875" style="25" customWidth="1"/>
    <col min="7" max="7" width="9.875" style="2" customWidth="1"/>
    <col min="8" max="8" width="9.875" style="25" customWidth="1"/>
    <col min="9" max="9" width="9.875" style="26" customWidth="1"/>
    <col min="10" max="10" width="9.875" style="25" customWidth="1"/>
    <col min="11" max="11" width="9.875" style="2" customWidth="1"/>
    <col min="12" max="12" width="2.5" style="1" customWidth="1"/>
    <col min="13" max="27" width="7" style="1" customWidth="1"/>
    <col min="28" max="256" width="9" style="1" bestFit="1"/>
  </cols>
  <sheetData>
    <row r="1" spans="1:256" ht="25.5" customHeight="1">
      <c r="A1" s="86" t="s">
        <v>205</v>
      </c>
    </row>
    <row r="2" spans="1:256" ht="30.75" customHeight="1">
      <c r="A2" s="98" t="s">
        <v>20</v>
      </c>
      <c r="B2" s="98"/>
      <c r="C2" s="98"/>
      <c r="D2" s="98"/>
      <c r="E2" s="98"/>
    </row>
    <row r="3" spans="1:256" ht="22.5" customHeight="1" thickBot="1">
      <c r="A3" s="4"/>
      <c r="B3" s="27"/>
      <c r="C3" s="27"/>
      <c r="D3" s="27"/>
      <c r="E3" s="7" t="s">
        <v>206</v>
      </c>
      <c r="F3" s="28"/>
      <c r="G3" s="29"/>
      <c r="H3" s="28"/>
      <c r="I3" s="30"/>
      <c r="J3" s="28"/>
      <c r="K3" s="31"/>
    </row>
    <row r="4" spans="1:256" ht="17.25" customHeight="1" thickTop="1" thickBot="1">
      <c r="A4" s="129" t="s">
        <v>14</v>
      </c>
      <c r="B4" s="131" t="s">
        <v>33</v>
      </c>
      <c r="C4" s="131" t="s">
        <v>94</v>
      </c>
      <c r="D4" s="131" t="s">
        <v>66</v>
      </c>
      <c r="E4" s="133" t="s">
        <v>95</v>
      </c>
    </row>
    <row r="5" spans="1:256" ht="17.25" customHeight="1" thickTop="1">
      <c r="A5" s="130"/>
      <c r="B5" s="132"/>
      <c r="C5" s="132"/>
      <c r="D5" s="132"/>
      <c r="E5" s="134"/>
      <c r="X5" s="116" t="s">
        <v>96</v>
      </c>
      <c r="Y5" s="117"/>
      <c r="Z5" s="118" t="s">
        <v>97</v>
      </c>
      <c r="AA5" s="119"/>
      <c r="AB5" s="116" t="s">
        <v>76</v>
      </c>
      <c r="AC5" s="120"/>
    </row>
    <row r="6" spans="1:256" s="34" customFormat="1" ht="18" customHeight="1">
      <c r="A6" s="32" t="s">
        <v>132</v>
      </c>
      <c r="B6" s="21">
        <v>215</v>
      </c>
      <c r="C6" s="33">
        <v>169</v>
      </c>
      <c r="D6" s="21">
        <v>212</v>
      </c>
      <c r="E6" s="18">
        <f>C6+D6</f>
        <v>381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35" t="s">
        <v>11</v>
      </c>
      <c r="Y6" s="36" t="s">
        <v>67</v>
      </c>
      <c r="Z6" s="35" t="s">
        <v>98</v>
      </c>
      <c r="AA6" s="37" t="s">
        <v>67</v>
      </c>
      <c r="AB6" s="35" t="s">
        <v>73</v>
      </c>
      <c r="AC6" s="38" t="s">
        <v>67</v>
      </c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34" customFormat="1" ht="18" customHeight="1">
      <c r="A7" s="32" t="s">
        <v>133</v>
      </c>
      <c r="B7" s="21">
        <v>63</v>
      </c>
      <c r="C7" s="33">
        <v>45</v>
      </c>
      <c r="D7" s="21">
        <v>73</v>
      </c>
      <c r="E7" s="18">
        <f t="shared" ref="E7:E61" si="0">C7+D7</f>
        <v>118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9">
        <v>40</v>
      </c>
      <c r="Y7" s="20">
        <f t="shared" ref="Y7:Y65" si="1">(X7/E6)*100</f>
        <v>10.498687664041995</v>
      </c>
      <c r="Z7" s="21">
        <f t="shared" ref="Z7:Z64" si="2">E6-X7-AB7</f>
        <v>187</v>
      </c>
      <c r="AA7" s="22">
        <f t="shared" ref="AA7:AA65" si="3">(Z7/E6)*100</f>
        <v>49.081364829396321</v>
      </c>
      <c r="AB7" s="39">
        <v>154</v>
      </c>
      <c r="AC7" s="20">
        <f t="shared" ref="AC7:AC65" si="4">(AB7/E6)*100</f>
        <v>40.419947506561684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s="34" customFormat="1" ht="18" customHeight="1">
      <c r="A8" s="23" t="s">
        <v>134</v>
      </c>
      <c r="B8" s="40">
        <v>125</v>
      </c>
      <c r="C8" s="33">
        <v>112</v>
      </c>
      <c r="D8" s="21">
        <v>108</v>
      </c>
      <c r="E8" s="18">
        <f t="shared" si="0"/>
        <v>220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19">
        <v>16</v>
      </c>
      <c r="Y8" s="20">
        <f t="shared" si="1"/>
        <v>13.559322033898304</v>
      </c>
      <c r="Z8" s="21">
        <f t="shared" si="2"/>
        <v>54</v>
      </c>
      <c r="AA8" s="22">
        <f t="shared" si="3"/>
        <v>45.762711864406782</v>
      </c>
      <c r="AB8" s="39">
        <v>48</v>
      </c>
      <c r="AC8" s="20">
        <f t="shared" si="4"/>
        <v>40.677966101694921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s="34" customFormat="1" ht="18" customHeight="1">
      <c r="A9" s="32" t="s">
        <v>135</v>
      </c>
      <c r="B9" s="21">
        <v>97</v>
      </c>
      <c r="C9" s="33">
        <v>86</v>
      </c>
      <c r="D9" s="21">
        <v>98</v>
      </c>
      <c r="E9" s="18">
        <f t="shared" si="0"/>
        <v>184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19">
        <v>13</v>
      </c>
      <c r="Y9" s="20">
        <f t="shared" si="1"/>
        <v>5.9090909090909092</v>
      </c>
      <c r="Z9" s="21">
        <f t="shared" si="2"/>
        <v>103</v>
      </c>
      <c r="AA9" s="22">
        <f t="shared" si="3"/>
        <v>46.81818181818182</v>
      </c>
      <c r="AB9" s="39">
        <v>104</v>
      </c>
      <c r="AC9" s="20">
        <f t="shared" si="4"/>
        <v>47.272727272727273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s="34" customFormat="1" ht="18" customHeight="1">
      <c r="A10" s="32" t="s">
        <v>136</v>
      </c>
      <c r="B10" s="21">
        <v>177</v>
      </c>
      <c r="C10" s="33">
        <v>177</v>
      </c>
      <c r="D10" s="21">
        <v>158</v>
      </c>
      <c r="E10" s="18">
        <f t="shared" si="0"/>
        <v>335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9">
        <v>20</v>
      </c>
      <c r="Y10" s="20">
        <f t="shared" si="1"/>
        <v>10.869565217391305</v>
      </c>
      <c r="Z10" s="21">
        <f t="shared" si="2"/>
        <v>97</v>
      </c>
      <c r="AA10" s="22">
        <f t="shared" si="3"/>
        <v>52.717391304347828</v>
      </c>
      <c r="AB10" s="39">
        <v>67</v>
      </c>
      <c r="AC10" s="20">
        <f t="shared" si="4"/>
        <v>36.413043478260867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6" s="34" customFormat="1" ht="18" customHeight="1">
      <c r="A11" s="32" t="s">
        <v>137</v>
      </c>
      <c r="B11" s="21">
        <v>111</v>
      </c>
      <c r="C11" s="33">
        <v>115</v>
      </c>
      <c r="D11" s="21">
        <v>71</v>
      </c>
      <c r="E11" s="18">
        <f t="shared" si="0"/>
        <v>186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9">
        <v>43</v>
      </c>
      <c r="Y11" s="20">
        <f t="shared" si="1"/>
        <v>12.835820895522387</v>
      </c>
      <c r="Z11" s="21">
        <f t="shared" si="2"/>
        <v>186</v>
      </c>
      <c r="AA11" s="22">
        <f t="shared" si="3"/>
        <v>55.522388059701491</v>
      </c>
      <c r="AB11" s="39">
        <v>106</v>
      </c>
      <c r="AC11" s="20">
        <f t="shared" si="4"/>
        <v>31.64179104477612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s="34" customFormat="1" ht="18" customHeight="1">
      <c r="A12" s="32" t="s">
        <v>138</v>
      </c>
      <c r="B12" s="21">
        <v>640</v>
      </c>
      <c r="C12" s="33">
        <v>518</v>
      </c>
      <c r="D12" s="21">
        <v>514</v>
      </c>
      <c r="E12" s="18">
        <f t="shared" si="0"/>
        <v>1032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9">
        <v>11</v>
      </c>
      <c r="Y12" s="20">
        <f t="shared" si="1"/>
        <v>5.913978494623656</v>
      </c>
      <c r="Z12" s="21">
        <f t="shared" si="2"/>
        <v>114</v>
      </c>
      <c r="AA12" s="22">
        <f t="shared" si="3"/>
        <v>61.29032258064516</v>
      </c>
      <c r="AB12" s="39">
        <v>61</v>
      </c>
      <c r="AC12" s="20">
        <f t="shared" si="4"/>
        <v>32.795698924731184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s="34" customFormat="1" ht="18" customHeight="1">
      <c r="A13" s="32" t="s">
        <v>139</v>
      </c>
      <c r="B13" s="21">
        <v>104</v>
      </c>
      <c r="C13" s="33">
        <v>90</v>
      </c>
      <c r="D13" s="21">
        <v>104</v>
      </c>
      <c r="E13" s="18">
        <f t="shared" si="0"/>
        <v>194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9">
        <v>73</v>
      </c>
      <c r="Y13" s="20">
        <f t="shared" si="1"/>
        <v>7.0736434108527133</v>
      </c>
      <c r="Z13" s="21">
        <f t="shared" si="2"/>
        <v>587</v>
      </c>
      <c r="AA13" s="22">
        <f t="shared" si="3"/>
        <v>56.879844961240309</v>
      </c>
      <c r="AB13" s="39">
        <v>372</v>
      </c>
      <c r="AC13" s="20">
        <f t="shared" si="4"/>
        <v>36.046511627906973</v>
      </c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6" s="34" customFormat="1" ht="18" customHeight="1">
      <c r="A14" s="32" t="s">
        <v>140</v>
      </c>
      <c r="B14" s="21">
        <v>133</v>
      </c>
      <c r="C14" s="33">
        <v>118</v>
      </c>
      <c r="D14" s="21">
        <v>139</v>
      </c>
      <c r="E14" s="18">
        <f t="shared" si="0"/>
        <v>257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9">
        <v>13</v>
      </c>
      <c r="Y14" s="20">
        <f t="shared" si="1"/>
        <v>6.7010309278350517</v>
      </c>
      <c r="Z14" s="21">
        <f t="shared" si="2"/>
        <v>91</v>
      </c>
      <c r="AA14" s="22">
        <f t="shared" si="3"/>
        <v>46.907216494845358</v>
      </c>
      <c r="AB14" s="39">
        <v>90</v>
      </c>
      <c r="AC14" s="20">
        <f t="shared" si="4"/>
        <v>46.391752577319586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6" s="34" customFormat="1" ht="18" customHeight="1">
      <c r="A15" s="32" t="s">
        <v>141</v>
      </c>
      <c r="B15" s="21">
        <v>68</v>
      </c>
      <c r="C15" s="33">
        <v>57</v>
      </c>
      <c r="D15" s="21">
        <v>68</v>
      </c>
      <c r="E15" s="18">
        <f t="shared" si="0"/>
        <v>125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9">
        <v>23</v>
      </c>
      <c r="Y15" s="20">
        <f t="shared" si="1"/>
        <v>8.9494163424124515</v>
      </c>
      <c r="Z15" s="21">
        <f t="shared" si="2"/>
        <v>121</v>
      </c>
      <c r="AA15" s="22">
        <f t="shared" si="3"/>
        <v>47.081712062256805</v>
      </c>
      <c r="AB15" s="39">
        <v>113</v>
      </c>
      <c r="AC15" s="20">
        <f t="shared" si="4"/>
        <v>43.968871595330739</v>
      </c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s="34" customFormat="1" ht="18" customHeight="1">
      <c r="A16" s="32" t="s">
        <v>142</v>
      </c>
      <c r="B16" s="21">
        <v>89</v>
      </c>
      <c r="C16" s="33">
        <v>85</v>
      </c>
      <c r="D16" s="21">
        <v>98</v>
      </c>
      <c r="E16" s="18">
        <f t="shared" si="0"/>
        <v>183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9">
        <v>3</v>
      </c>
      <c r="Y16" s="20">
        <f t="shared" si="1"/>
        <v>2.4</v>
      </c>
      <c r="Z16" s="21">
        <f t="shared" si="2"/>
        <v>59</v>
      </c>
      <c r="AA16" s="22">
        <f t="shared" si="3"/>
        <v>47.199999999999996</v>
      </c>
      <c r="AB16" s="39">
        <v>63</v>
      </c>
      <c r="AC16" s="20">
        <f t="shared" si="4"/>
        <v>50.4</v>
      </c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 s="34" customFormat="1" ht="18" customHeight="1">
      <c r="A17" s="32" t="s">
        <v>143</v>
      </c>
      <c r="B17" s="21">
        <v>76</v>
      </c>
      <c r="C17" s="33">
        <v>69</v>
      </c>
      <c r="D17" s="21">
        <v>68</v>
      </c>
      <c r="E17" s="18">
        <f t="shared" si="0"/>
        <v>137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19">
        <v>12</v>
      </c>
      <c r="Y17" s="20">
        <f t="shared" si="1"/>
        <v>6.557377049180328</v>
      </c>
      <c r="Z17" s="21">
        <f t="shared" si="2"/>
        <v>81</v>
      </c>
      <c r="AA17" s="22">
        <f t="shared" si="3"/>
        <v>44.26229508196721</v>
      </c>
      <c r="AB17" s="39">
        <v>90</v>
      </c>
      <c r="AC17" s="20">
        <f t="shared" si="4"/>
        <v>49.180327868852459</v>
      </c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8" spans="1:256" s="34" customFormat="1" ht="18" customHeight="1">
      <c r="A18" s="32" t="s">
        <v>144</v>
      </c>
      <c r="B18" s="21">
        <v>137</v>
      </c>
      <c r="C18" s="33">
        <v>135</v>
      </c>
      <c r="D18" s="21">
        <v>143</v>
      </c>
      <c r="E18" s="18">
        <f t="shared" si="0"/>
        <v>278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9">
        <v>8</v>
      </c>
      <c r="Y18" s="20">
        <f t="shared" si="1"/>
        <v>5.8394160583941606</v>
      </c>
      <c r="Z18" s="21">
        <f t="shared" si="2"/>
        <v>65</v>
      </c>
      <c r="AA18" s="22">
        <f t="shared" si="3"/>
        <v>47.445255474452551</v>
      </c>
      <c r="AB18" s="39">
        <v>64</v>
      </c>
      <c r="AC18" s="20">
        <f t="shared" si="4"/>
        <v>46.715328467153284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s="34" customFormat="1" ht="18" customHeight="1">
      <c r="A19" s="32" t="s">
        <v>145</v>
      </c>
      <c r="B19" s="21">
        <v>132</v>
      </c>
      <c r="C19" s="33">
        <v>138</v>
      </c>
      <c r="D19" s="21">
        <v>111</v>
      </c>
      <c r="E19" s="18">
        <f t="shared" si="0"/>
        <v>249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9">
        <v>35</v>
      </c>
      <c r="Y19" s="20">
        <f t="shared" si="1"/>
        <v>12.589928057553957</v>
      </c>
      <c r="Z19" s="21">
        <f t="shared" si="2"/>
        <v>166</v>
      </c>
      <c r="AA19" s="22">
        <f t="shared" si="3"/>
        <v>59.712230215827333</v>
      </c>
      <c r="AB19" s="39">
        <v>77</v>
      </c>
      <c r="AC19" s="20">
        <f t="shared" si="4"/>
        <v>27.697841726618705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s="34" customFormat="1" ht="18" customHeight="1">
      <c r="A20" s="32" t="s">
        <v>146</v>
      </c>
      <c r="B20" s="21">
        <v>131</v>
      </c>
      <c r="C20" s="33">
        <v>136</v>
      </c>
      <c r="D20" s="21">
        <v>149</v>
      </c>
      <c r="E20" s="18">
        <f t="shared" si="0"/>
        <v>285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9">
        <v>21</v>
      </c>
      <c r="Y20" s="20">
        <f t="shared" si="1"/>
        <v>8.4337349397590362</v>
      </c>
      <c r="Z20" s="21">
        <f t="shared" si="2"/>
        <v>140</v>
      </c>
      <c r="AA20" s="22">
        <f t="shared" si="3"/>
        <v>56.224899598393577</v>
      </c>
      <c r="AB20" s="39">
        <v>88</v>
      </c>
      <c r="AC20" s="20">
        <f t="shared" si="4"/>
        <v>35.341365461847388</v>
      </c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</row>
    <row r="21" spans="1:256" s="34" customFormat="1" ht="18" customHeight="1">
      <c r="A21" s="32" t="s">
        <v>147</v>
      </c>
      <c r="B21" s="21">
        <v>153</v>
      </c>
      <c r="C21" s="33">
        <v>146</v>
      </c>
      <c r="D21" s="21">
        <v>154</v>
      </c>
      <c r="E21" s="18">
        <f t="shared" si="0"/>
        <v>300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9">
        <v>37</v>
      </c>
      <c r="Y21" s="20">
        <f t="shared" si="1"/>
        <v>12.982456140350877</v>
      </c>
      <c r="Z21" s="21">
        <f t="shared" si="2"/>
        <v>147</v>
      </c>
      <c r="AA21" s="22">
        <f t="shared" si="3"/>
        <v>51.578947368421055</v>
      </c>
      <c r="AB21" s="39">
        <v>101</v>
      </c>
      <c r="AC21" s="20">
        <f t="shared" si="4"/>
        <v>35.438596491228068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spans="1:256" s="34" customFormat="1" ht="18" customHeight="1">
      <c r="A22" s="32" t="s">
        <v>148</v>
      </c>
      <c r="B22" s="21">
        <v>81</v>
      </c>
      <c r="C22" s="33">
        <v>67</v>
      </c>
      <c r="D22" s="21">
        <v>87</v>
      </c>
      <c r="E22" s="18">
        <f t="shared" si="0"/>
        <v>154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9">
        <v>24</v>
      </c>
      <c r="Y22" s="20">
        <f t="shared" si="1"/>
        <v>8</v>
      </c>
      <c r="Z22" s="21">
        <f t="shared" si="2"/>
        <v>165</v>
      </c>
      <c r="AA22" s="22">
        <f t="shared" si="3"/>
        <v>55.000000000000007</v>
      </c>
      <c r="AB22" s="39">
        <v>111</v>
      </c>
      <c r="AC22" s="20">
        <f t="shared" si="4"/>
        <v>37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3" spans="1:256" s="34" customFormat="1" ht="18" customHeight="1">
      <c r="A23" s="32" t="s">
        <v>149</v>
      </c>
      <c r="B23" s="21">
        <v>105</v>
      </c>
      <c r="C23" s="33">
        <v>109</v>
      </c>
      <c r="D23" s="21">
        <v>112</v>
      </c>
      <c r="E23" s="18">
        <f t="shared" si="0"/>
        <v>221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9">
        <v>9</v>
      </c>
      <c r="Y23" s="20">
        <f t="shared" si="1"/>
        <v>5.8441558441558437</v>
      </c>
      <c r="Z23" s="21">
        <f t="shared" si="2"/>
        <v>44</v>
      </c>
      <c r="AA23" s="22">
        <f t="shared" si="3"/>
        <v>28.571428571428569</v>
      </c>
      <c r="AB23" s="39">
        <v>101</v>
      </c>
      <c r="AC23" s="20">
        <f t="shared" si="4"/>
        <v>65.584415584415595</v>
      </c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</row>
    <row r="24" spans="1:256" s="34" customFormat="1" ht="18" customHeight="1">
      <c r="A24" s="32" t="s">
        <v>150</v>
      </c>
      <c r="B24" s="21">
        <v>103</v>
      </c>
      <c r="C24" s="33">
        <v>91</v>
      </c>
      <c r="D24" s="21">
        <v>106</v>
      </c>
      <c r="E24" s="18">
        <f t="shared" si="0"/>
        <v>197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19">
        <v>25</v>
      </c>
      <c r="Y24" s="20">
        <f t="shared" si="1"/>
        <v>11.312217194570136</v>
      </c>
      <c r="Z24" s="21">
        <f t="shared" si="2"/>
        <v>133</v>
      </c>
      <c r="AA24" s="22">
        <f t="shared" si="3"/>
        <v>60.180995475113122</v>
      </c>
      <c r="AB24" s="39">
        <v>63</v>
      </c>
      <c r="AC24" s="20">
        <f t="shared" si="4"/>
        <v>28.50678733031674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s="34" customFormat="1" ht="18" customHeight="1">
      <c r="A25" s="32" t="s">
        <v>151</v>
      </c>
      <c r="B25" s="21">
        <v>213</v>
      </c>
      <c r="C25" s="33">
        <v>153</v>
      </c>
      <c r="D25" s="21">
        <v>182</v>
      </c>
      <c r="E25" s="18">
        <f t="shared" si="0"/>
        <v>335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19">
        <v>32</v>
      </c>
      <c r="Y25" s="20">
        <f t="shared" si="1"/>
        <v>16.243654822335024</v>
      </c>
      <c r="Z25" s="21">
        <f t="shared" si="2"/>
        <v>92</v>
      </c>
      <c r="AA25" s="22">
        <f t="shared" si="3"/>
        <v>46.700507614213201</v>
      </c>
      <c r="AB25" s="39">
        <v>73</v>
      </c>
      <c r="AC25" s="20">
        <f t="shared" si="4"/>
        <v>37.055837563451774</v>
      </c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1:256" s="34" customFormat="1" ht="18" customHeight="1">
      <c r="A26" s="32" t="s">
        <v>152</v>
      </c>
      <c r="B26" s="21">
        <v>243</v>
      </c>
      <c r="C26" s="33">
        <v>252</v>
      </c>
      <c r="D26" s="21">
        <v>273</v>
      </c>
      <c r="E26" s="18">
        <f t="shared" si="0"/>
        <v>525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19">
        <v>29</v>
      </c>
      <c r="Y26" s="20">
        <f t="shared" si="1"/>
        <v>8.6567164179104488</v>
      </c>
      <c r="Z26" s="21">
        <f t="shared" si="2"/>
        <v>122</v>
      </c>
      <c r="AA26" s="22">
        <f t="shared" si="3"/>
        <v>36.417910447761194</v>
      </c>
      <c r="AB26" s="39">
        <v>184</v>
      </c>
      <c r="AC26" s="20">
        <f t="shared" si="4"/>
        <v>54.92537313432836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pans="1:256" s="34" customFormat="1" ht="18" customHeight="1">
      <c r="A27" s="32" t="s">
        <v>153</v>
      </c>
      <c r="B27" s="21">
        <v>333</v>
      </c>
      <c r="C27" s="33">
        <v>292</v>
      </c>
      <c r="D27" s="21">
        <v>300</v>
      </c>
      <c r="E27" s="18">
        <f t="shared" si="0"/>
        <v>592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9">
        <v>77</v>
      </c>
      <c r="Y27" s="20">
        <f t="shared" si="1"/>
        <v>14.666666666666666</v>
      </c>
      <c r="Z27" s="21">
        <f t="shared" si="2"/>
        <v>261</v>
      </c>
      <c r="AA27" s="22">
        <f t="shared" si="3"/>
        <v>49.714285714285715</v>
      </c>
      <c r="AB27" s="39">
        <v>187</v>
      </c>
      <c r="AC27" s="20">
        <f t="shared" si="4"/>
        <v>35.61904761904762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6" s="34" customFormat="1" ht="18" customHeight="1">
      <c r="A28" s="32" t="s">
        <v>154</v>
      </c>
      <c r="B28" s="21">
        <v>78</v>
      </c>
      <c r="C28" s="33">
        <v>67</v>
      </c>
      <c r="D28" s="21">
        <v>80</v>
      </c>
      <c r="E28" s="18">
        <f t="shared" si="0"/>
        <v>147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9">
        <v>43</v>
      </c>
      <c r="Y28" s="20">
        <f t="shared" si="1"/>
        <v>7.2635135135135132</v>
      </c>
      <c r="Z28" s="21">
        <f t="shared" si="2"/>
        <v>323</v>
      </c>
      <c r="AA28" s="22">
        <f t="shared" si="3"/>
        <v>54.560810810810814</v>
      </c>
      <c r="AB28" s="39">
        <v>226</v>
      </c>
      <c r="AC28" s="20">
        <f t="shared" si="4"/>
        <v>38.175675675675677</v>
      </c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1:256" s="34" customFormat="1" ht="18" customHeight="1">
      <c r="A29" s="32" t="s">
        <v>155</v>
      </c>
      <c r="B29" s="21">
        <v>291</v>
      </c>
      <c r="C29" s="33">
        <v>234</v>
      </c>
      <c r="D29" s="21">
        <v>277</v>
      </c>
      <c r="E29" s="18">
        <f t="shared" si="0"/>
        <v>511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9">
        <v>13</v>
      </c>
      <c r="Y29" s="20">
        <f t="shared" si="1"/>
        <v>8.8435374149659864</v>
      </c>
      <c r="Z29" s="21">
        <f t="shared" si="2"/>
        <v>73</v>
      </c>
      <c r="AA29" s="22">
        <f t="shared" si="3"/>
        <v>49.65986394557823</v>
      </c>
      <c r="AB29" s="39">
        <v>61</v>
      </c>
      <c r="AC29" s="20">
        <f t="shared" si="4"/>
        <v>41.496598639455783</v>
      </c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6" s="34" customFormat="1" ht="18" customHeight="1">
      <c r="A30" s="32" t="s">
        <v>156</v>
      </c>
      <c r="B30" s="21">
        <v>528</v>
      </c>
      <c r="C30" s="33">
        <v>483</v>
      </c>
      <c r="D30" s="21">
        <v>545</v>
      </c>
      <c r="E30" s="18">
        <f t="shared" si="0"/>
        <v>1028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9">
        <v>37</v>
      </c>
      <c r="Y30" s="20">
        <f t="shared" si="1"/>
        <v>7.240704500978473</v>
      </c>
      <c r="Z30" s="21">
        <f t="shared" si="2"/>
        <v>218</v>
      </c>
      <c r="AA30" s="22">
        <f t="shared" si="3"/>
        <v>42.661448140900191</v>
      </c>
      <c r="AB30" s="39">
        <v>256</v>
      </c>
      <c r="AC30" s="20">
        <f t="shared" si="4"/>
        <v>50.097847358121328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34" customFormat="1" ht="18" customHeight="1">
      <c r="A31" s="32" t="s">
        <v>157</v>
      </c>
      <c r="B31" s="21">
        <v>923</v>
      </c>
      <c r="C31" s="33">
        <v>879</v>
      </c>
      <c r="D31" s="21">
        <v>975</v>
      </c>
      <c r="E31" s="18">
        <f t="shared" si="0"/>
        <v>1854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9">
        <v>114</v>
      </c>
      <c r="Y31" s="20">
        <f t="shared" si="1"/>
        <v>11.089494163424124</v>
      </c>
      <c r="Z31" s="21">
        <f t="shared" si="2"/>
        <v>484</v>
      </c>
      <c r="AA31" s="22">
        <f t="shared" si="3"/>
        <v>47.081712062256805</v>
      </c>
      <c r="AB31" s="39">
        <v>430</v>
      </c>
      <c r="AC31" s="20">
        <f t="shared" si="4"/>
        <v>41.828793774319067</v>
      </c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34" customFormat="1" ht="18" customHeight="1">
      <c r="A32" s="32" t="s">
        <v>158</v>
      </c>
      <c r="B32" s="21">
        <v>166</v>
      </c>
      <c r="C32" s="33">
        <v>157</v>
      </c>
      <c r="D32" s="21">
        <v>147</v>
      </c>
      <c r="E32" s="18">
        <f t="shared" si="0"/>
        <v>304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9">
        <v>320</v>
      </c>
      <c r="Y32" s="20">
        <f t="shared" si="1"/>
        <v>17.259978425026969</v>
      </c>
      <c r="Z32" s="21">
        <f t="shared" si="2"/>
        <v>1108</v>
      </c>
      <c r="AA32" s="22">
        <f t="shared" si="3"/>
        <v>59.762675296655878</v>
      </c>
      <c r="AB32" s="39">
        <v>426</v>
      </c>
      <c r="AC32" s="20">
        <f t="shared" si="4"/>
        <v>22.97734627831715</v>
      </c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34" customFormat="1" ht="18" customHeight="1">
      <c r="A33" s="32" t="s">
        <v>159</v>
      </c>
      <c r="B33" s="21">
        <v>52</v>
      </c>
      <c r="C33" s="33">
        <v>42</v>
      </c>
      <c r="D33" s="21">
        <v>41</v>
      </c>
      <c r="E33" s="18">
        <f t="shared" si="0"/>
        <v>83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9">
        <v>24</v>
      </c>
      <c r="Y33" s="20">
        <f t="shared" si="1"/>
        <v>7.8947368421052628</v>
      </c>
      <c r="Z33" s="21">
        <f t="shared" si="2"/>
        <v>142</v>
      </c>
      <c r="AA33" s="22">
        <f t="shared" si="3"/>
        <v>46.710526315789473</v>
      </c>
      <c r="AB33" s="39">
        <v>138</v>
      </c>
      <c r="AC33" s="20">
        <f t="shared" si="4"/>
        <v>45.394736842105267</v>
      </c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34" customFormat="1" ht="18" customHeight="1">
      <c r="A34" s="32" t="s">
        <v>160</v>
      </c>
      <c r="B34" s="21">
        <v>153</v>
      </c>
      <c r="C34" s="21">
        <v>163</v>
      </c>
      <c r="D34" s="21">
        <v>153</v>
      </c>
      <c r="E34" s="18">
        <f t="shared" si="0"/>
        <v>316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9">
        <v>6</v>
      </c>
      <c r="Y34" s="20">
        <f t="shared" si="1"/>
        <v>7.2289156626506017</v>
      </c>
      <c r="Z34" s="21">
        <f t="shared" si="2"/>
        <v>45</v>
      </c>
      <c r="AA34" s="22">
        <f t="shared" si="3"/>
        <v>54.216867469879517</v>
      </c>
      <c r="AB34" s="39">
        <v>32</v>
      </c>
      <c r="AC34" s="20">
        <f t="shared" si="4"/>
        <v>38.554216867469883</v>
      </c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34" customFormat="1" ht="18" customHeight="1">
      <c r="A35" s="32" t="s">
        <v>161</v>
      </c>
      <c r="B35" s="21">
        <v>183</v>
      </c>
      <c r="C35" s="21">
        <v>173</v>
      </c>
      <c r="D35" s="21">
        <v>183</v>
      </c>
      <c r="E35" s="18">
        <f t="shared" si="0"/>
        <v>356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9">
        <v>25</v>
      </c>
      <c r="Y35" s="20">
        <f t="shared" si="1"/>
        <v>7.9113924050632916</v>
      </c>
      <c r="Z35" s="21">
        <f t="shared" si="2"/>
        <v>170</v>
      </c>
      <c r="AA35" s="22">
        <f t="shared" si="3"/>
        <v>53.797468354430379</v>
      </c>
      <c r="AB35" s="39">
        <v>121</v>
      </c>
      <c r="AC35" s="20">
        <f t="shared" si="4"/>
        <v>38.291139240506325</v>
      </c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34" customFormat="1" ht="18" customHeight="1">
      <c r="A36" s="32" t="s">
        <v>162</v>
      </c>
      <c r="B36" s="21">
        <v>79</v>
      </c>
      <c r="C36" s="21">
        <v>82</v>
      </c>
      <c r="D36" s="21">
        <v>97</v>
      </c>
      <c r="E36" s="18">
        <f t="shared" si="0"/>
        <v>179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9">
        <v>42</v>
      </c>
      <c r="Y36" s="20">
        <f t="shared" si="1"/>
        <v>11.797752808988763</v>
      </c>
      <c r="Z36" s="21">
        <f t="shared" si="2"/>
        <v>139</v>
      </c>
      <c r="AA36" s="22">
        <f t="shared" si="3"/>
        <v>39.044943820224717</v>
      </c>
      <c r="AB36" s="39">
        <v>175</v>
      </c>
      <c r="AC36" s="20">
        <f t="shared" si="4"/>
        <v>49.157303370786515</v>
      </c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34" customFormat="1" ht="18" customHeight="1">
      <c r="A37" s="32" t="s">
        <v>163</v>
      </c>
      <c r="B37" s="21">
        <v>69</v>
      </c>
      <c r="C37" s="21">
        <v>67</v>
      </c>
      <c r="D37" s="21">
        <v>82</v>
      </c>
      <c r="E37" s="18">
        <f t="shared" si="0"/>
        <v>149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19">
        <v>12</v>
      </c>
      <c r="Y37" s="20">
        <f t="shared" si="1"/>
        <v>6.7039106145251397</v>
      </c>
      <c r="Z37" s="21">
        <f t="shared" si="2"/>
        <v>91</v>
      </c>
      <c r="AA37" s="22">
        <f t="shared" si="3"/>
        <v>50.837988826815639</v>
      </c>
      <c r="AB37" s="39">
        <v>76</v>
      </c>
      <c r="AC37" s="20">
        <f t="shared" si="4"/>
        <v>42.458100558659218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34" customFormat="1" ht="18" customHeight="1">
      <c r="A38" s="32" t="s">
        <v>164</v>
      </c>
      <c r="B38" s="21">
        <v>59</v>
      </c>
      <c r="C38" s="41">
        <v>68</v>
      </c>
      <c r="D38" s="21">
        <v>56</v>
      </c>
      <c r="E38" s="18">
        <f t="shared" si="0"/>
        <v>124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9">
        <v>6</v>
      </c>
      <c r="Y38" s="20">
        <f t="shared" si="1"/>
        <v>4.0268456375838921</v>
      </c>
      <c r="Z38" s="21">
        <f t="shared" si="2"/>
        <v>74</v>
      </c>
      <c r="AA38" s="22">
        <f t="shared" si="3"/>
        <v>49.664429530201346</v>
      </c>
      <c r="AB38" s="39">
        <v>69</v>
      </c>
      <c r="AC38" s="20">
        <f t="shared" si="4"/>
        <v>46.308724832214764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s="34" customFormat="1" ht="18" customHeight="1">
      <c r="A39" s="32" t="s">
        <v>165</v>
      </c>
      <c r="B39" s="21">
        <v>120</v>
      </c>
      <c r="C39" s="21">
        <v>111</v>
      </c>
      <c r="D39" s="21">
        <v>76</v>
      </c>
      <c r="E39" s="18">
        <f t="shared" si="0"/>
        <v>187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9">
        <v>10</v>
      </c>
      <c r="Y39" s="20">
        <f t="shared" si="1"/>
        <v>8.064516129032258</v>
      </c>
      <c r="Z39" s="21">
        <f t="shared" si="2"/>
        <v>51</v>
      </c>
      <c r="AA39" s="22">
        <f t="shared" si="3"/>
        <v>41.12903225806452</v>
      </c>
      <c r="AB39" s="39">
        <v>63</v>
      </c>
      <c r="AC39" s="20">
        <f t="shared" si="4"/>
        <v>50.806451612903224</v>
      </c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s="34" customFormat="1" ht="18" customHeight="1">
      <c r="A40" s="32" t="s">
        <v>166</v>
      </c>
      <c r="B40" s="21">
        <v>46</v>
      </c>
      <c r="C40" s="21">
        <v>36</v>
      </c>
      <c r="D40" s="21">
        <v>32</v>
      </c>
      <c r="E40" s="18">
        <f t="shared" si="0"/>
        <v>68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9">
        <v>9</v>
      </c>
      <c r="Y40" s="20">
        <f t="shared" si="1"/>
        <v>4.8128342245989302</v>
      </c>
      <c r="Z40" s="21">
        <f t="shared" si="2"/>
        <v>105</v>
      </c>
      <c r="AA40" s="22">
        <f t="shared" si="3"/>
        <v>56.149732620320862</v>
      </c>
      <c r="AB40" s="39">
        <v>73</v>
      </c>
      <c r="AC40" s="20">
        <f t="shared" si="4"/>
        <v>39.037433155080215</v>
      </c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1:256" s="34" customFormat="1" ht="18" customHeight="1">
      <c r="A41" s="32" t="s">
        <v>167</v>
      </c>
      <c r="B41" s="21">
        <v>56</v>
      </c>
      <c r="C41" s="21">
        <v>35</v>
      </c>
      <c r="D41" s="21">
        <v>39</v>
      </c>
      <c r="E41" s="18">
        <f t="shared" si="0"/>
        <v>74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9">
        <v>4</v>
      </c>
      <c r="Y41" s="20">
        <f t="shared" si="1"/>
        <v>5.8823529411764701</v>
      </c>
      <c r="Z41" s="21">
        <f t="shared" si="2"/>
        <v>21</v>
      </c>
      <c r="AA41" s="22">
        <f t="shared" si="3"/>
        <v>30.882352941176471</v>
      </c>
      <c r="AB41" s="39">
        <v>43</v>
      </c>
      <c r="AC41" s="20">
        <f t="shared" si="4"/>
        <v>63.235294117647058</v>
      </c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pans="1:256" s="34" customFormat="1" ht="18" customHeight="1">
      <c r="A42" s="32" t="s">
        <v>168</v>
      </c>
      <c r="B42" s="21">
        <v>41</v>
      </c>
      <c r="C42" s="21">
        <v>37</v>
      </c>
      <c r="D42" s="21">
        <v>40</v>
      </c>
      <c r="E42" s="18">
        <f t="shared" si="0"/>
        <v>77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19">
        <v>1</v>
      </c>
      <c r="Y42" s="20">
        <f t="shared" si="1"/>
        <v>1.3513513513513513</v>
      </c>
      <c r="Z42" s="21">
        <f t="shared" si="2"/>
        <v>22</v>
      </c>
      <c r="AA42" s="22">
        <f t="shared" si="3"/>
        <v>29.72972972972973</v>
      </c>
      <c r="AB42" s="39">
        <v>51</v>
      </c>
      <c r="AC42" s="20">
        <f t="shared" si="4"/>
        <v>68.918918918918919</v>
      </c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</row>
    <row r="43" spans="1:256" s="34" customFormat="1" ht="18" customHeight="1">
      <c r="A43" s="32" t="s">
        <v>169</v>
      </c>
      <c r="B43" s="21">
        <v>88</v>
      </c>
      <c r="C43" s="21">
        <v>68</v>
      </c>
      <c r="D43" s="21">
        <v>82</v>
      </c>
      <c r="E43" s="18">
        <f t="shared" si="0"/>
        <v>150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19">
        <v>9</v>
      </c>
      <c r="Y43" s="20">
        <f t="shared" si="1"/>
        <v>11.688311688311687</v>
      </c>
      <c r="Z43" s="21">
        <f t="shared" si="2"/>
        <v>35</v>
      </c>
      <c r="AA43" s="22">
        <f t="shared" si="3"/>
        <v>45.454545454545453</v>
      </c>
      <c r="AB43" s="39">
        <v>33</v>
      </c>
      <c r="AC43" s="20">
        <f t="shared" si="4"/>
        <v>42.857142857142854</v>
      </c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pans="1:256" s="34" customFormat="1" ht="18" customHeight="1">
      <c r="A44" s="32" t="s">
        <v>170</v>
      </c>
      <c r="B44" s="21">
        <v>49</v>
      </c>
      <c r="C44" s="21">
        <v>49</v>
      </c>
      <c r="D44" s="21">
        <v>52</v>
      </c>
      <c r="E44" s="18">
        <f t="shared" si="0"/>
        <v>101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19">
        <v>10</v>
      </c>
      <c r="Y44" s="20">
        <f t="shared" si="1"/>
        <v>6.666666666666667</v>
      </c>
      <c r="Z44" s="21">
        <f t="shared" si="2"/>
        <v>65</v>
      </c>
      <c r="AA44" s="22">
        <f t="shared" si="3"/>
        <v>43.333333333333336</v>
      </c>
      <c r="AB44" s="39">
        <v>75</v>
      </c>
      <c r="AC44" s="20">
        <f t="shared" si="4"/>
        <v>50</v>
      </c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</row>
    <row r="45" spans="1:256" s="34" customFormat="1" ht="18" customHeight="1">
      <c r="A45" s="32" t="s">
        <v>171</v>
      </c>
      <c r="B45" s="21">
        <v>65</v>
      </c>
      <c r="C45" s="21">
        <v>46</v>
      </c>
      <c r="D45" s="21">
        <v>76</v>
      </c>
      <c r="E45" s="18">
        <f t="shared" si="0"/>
        <v>122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19">
        <v>20</v>
      </c>
      <c r="Y45" s="20">
        <f t="shared" si="1"/>
        <v>19.801980198019802</v>
      </c>
      <c r="Z45" s="21">
        <f t="shared" si="2"/>
        <v>52</v>
      </c>
      <c r="AA45" s="22">
        <f t="shared" si="3"/>
        <v>51.485148514851488</v>
      </c>
      <c r="AB45" s="39">
        <v>29</v>
      </c>
      <c r="AC45" s="20">
        <f t="shared" si="4"/>
        <v>28.71287128712871</v>
      </c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</row>
    <row r="46" spans="1:256" s="34" customFormat="1" ht="18" customHeight="1">
      <c r="A46" s="32" t="s">
        <v>172</v>
      </c>
      <c r="B46" s="21">
        <v>85</v>
      </c>
      <c r="C46" s="21">
        <v>59</v>
      </c>
      <c r="D46" s="21">
        <v>78</v>
      </c>
      <c r="E46" s="18">
        <f t="shared" si="0"/>
        <v>137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9">
        <v>19</v>
      </c>
      <c r="Y46" s="20">
        <f t="shared" si="1"/>
        <v>15.573770491803279</v>
      </c>
      <c r="Z46" s="21">
        <f t="shared" si="2"/>
        <v>77</v>
      </c>
      <c r="AA46" s="22">
        <f t="shared" si="3"/>
        <v>63.114754098360656</v>
      </c>
      <c r="AB46" s="39">
        <v>26</v>
      </c>
      <c r="AC46" s="20">
        <f t="shared" si="4"/>
        <v>21.311475409836063</v>
      </c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</row>
    <row r="47" spans="1:256" s="34" customFormat="1" ht="18" customHeight="1">
      <c r="A47" s="32" t="s">
        <v>173</v>
      </c>
      <c r="B47" s="21">
        <v>260</v>
      </c>
      <c r="C47" s="21">
        <v>287</v>
      </c>
      <c r="D47" s="21">
        <v>310</v>
      </c>
      <c r="E47" s="18">
        <f t="shared" si="0"/>
        <v>597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19">
        <v>9</v>
      </c>
      <c r="Y47" s="20">
        <f t="shared" si="1"/>
        <v>6.5693430656934311</v>
      </c>
      <c r="Z47" s="21">
        <f t="shared" si="2"/>
        <v>63</v>
      </c>
      <c r="AA47" s="22">
        <f t="shared" si="3"/>
        <v>45.985401459854018</v>
      </c>
      <c r="AB47" s="39">
        <v>65</v>
      </c>
      <c r="AC47" s="20">
        <f t="shared" si="4"/>
        <v>47.445255474452551</v>
      </c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</row>
    <row r="48" spans="1:256" s="34" customFormat="1" ht="18" customHeight="1">
      <c r="A48" s="32" t="s">
        <v>174</v>
      </c>
      <c r="B48" s="21">
        <v>233</v>
      </c>
      <c r="C48" s="21">
        <v>190</v>
      </c>
      <c r="D48" s="21">
        <v>212</v>
      </c>
      <c r="E48" s="18">
        <f t="shared" si="0"/>
        <v>402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9">
        <v>86</v>
      </c>
      <c r="Y48" s="20">
        <f t="shared" si="1"/>
        <v>14.405360134003351</v>
      </c>
      <c r="Z48" s="21">
        <f t="shared" si="2"/>
        <v>318</v>
      </c>
      <c r="AA48" s="22">
        <f t="shared" si="3"/>
        <v>53.266331658291456</v>
      </c>
      <c r="AB48" s="39">
        <v>193</v>
      </c>
      <c r="AC48" s="20">
        <f t="shared" si="4"/>
        <v>32.328308207705192</v>
      </c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</row>
    <row r="49" spans="1:256" s="34" customFormat="1" ht="18" customHeight="1">
      <c r="A49" s="42" t="s">
        <v>175</v>
      </c>
      <c r="B49" s="21">
        <v>132</v>
      </c>
      <c r="C49" s="21">
        <v>145</v>
      </c>
      <c r="D49" s="21">
        <v>138</v>
      </c>
      <c r="E49" s="18">
        <f t="shared" si="0"/>
        <v>283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19">
        <v>52</v>
      </c>
      <c r="Y49" s="20">
        <f t="shared" si="1"/>
        <v>12.935323383084576</v>
      </c>
      <c r="Z49" s="21">
        <f t="shared" si="2"/>
        <v>201</v>
      </c>
      <c r="AA49" s="22">
        <f t="shared" si="3"/>
        <v>50</v>
      </c>
      <c r="AB49" s="39">
        <v>149</v>
      </c>
      <c r="AC49" s="20">
        <f t="shared" si="4"/>
        <v>37.06467661691542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</row>
    <row r="50" spans="1:256" s="34" customFormat="1" ht="18" customHeight="1">
      <c r="A50" s="32" t="s">
        <v>176</v>
      </c>
      <c r="B50" s="21">
        <v>103</v>
      </c>
      <c r="C50" s="21">
        <v>123</v>
      </c>
      <c r="D50" s="21">
        <v>116</v>
      </c>
      <c r="E50" s="18">
        <f t="shared" si="0"/>
        <v>239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9">
        <v>24</v>
      </c>
      <c r="Y50" s="20">
        <f t="shared" si="1"/>
        <v>8.4805653710247348</v>
      </c>
      <c r="Z50" s="21">
        <f t="shared" si="2"/>
        <v>157</v>
      </c>
      <c r="AA50" s="22">
        <f t="shared" si="3"/>
        <v>55.477031802120138</v>
      </c>
      <c r="AB50" s="39">
        <v>102</v>
      </c>
      <c r="AC50" s="20">
        <f t="shared" si="4"/>
        <v>36.042402826855124</v>
      </c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</row>
    <row r="51" spans="1:256" s="34" customFormat="1" ht="18" customHeight="1">
      <c r="A51" s="32" t="s">
        <v>177</v>
      </c>
      <c r="B51" s="21">
        <v>276</v>
      </c>
      <c r="C51" s="21">
        <v>397</v>
      </c>
      <c r="D51" s="21">
        <v>388</v>
      </c>
      <c r="E51" s="18">
        <f t="shared" si="0"/>
        <v>785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9">
        <v>30</v>
      </c>
      <c r="Y51" s="20">
        <f t="shared" si="1"/>
        <v>12.552301255230125</v>
      </c>
      <c r="Z51" s="21">
        <f t="shared" si="2"/>
        <v>133</v>
      </c>
      <c r="AA51" s="22">
        <f t="shared" si="3"/>
        <v>55.648535564853553</v>
      </c>
      <c r="AB51" s="39">
        <v>76</v>
      </c>
      <c r="AC51" s="20">
        <f t="shared" si="4"/>
        <v>31.799163179916317</v>
      </c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</row>
    <row r="52" spans="1:256" s="34" customFormat="1" ht="18" customHeight="1">
      <c r="A52" s="32" t="s">
        <v>178</v>
      </c>
      <c r="B52" s="21">
        <v>191</v>
      </c>
      <c r="C52" s="21">
        <v>196</v>
      </c>
      <c r="D52" s="21">
        <v>223</v>
      </c>
      <c r="E52" s="18">
        <f t="shared" si="0"/>
        <v>419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9">
        <v>260</v>
      </c>
      <c r="Y52" s="20">
        <f t="shared" si="1"/>
        <v>33.121019108280251</v>
      </c>
      <c r="Z52" s="21">
        <f t="shared" si="2"/>
        <v>431</v>
      </c>
      <c r="AA52" s="22">
        <f t="shared" si="3"/>
        <v>54.904458598726116</v>
      </c>
      <c r="AB52" s="39">
        <v>94</v>
      </c>
      <c r="AC52" s="20">
        <f t="shared" si="4"/>
        <v>11.974522292993631</v>
      </c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</row>
    <row r="53" spans="1:256" s="34" customFormat="1" ht="18" customHeight="1">
      <c r="A53" s="32" t="s">
        <v>179</v>
      </c>
      <c r="B53" s="21">
        <v>116</v>
      </c>
      <c r="C53" s="21">
        <v>103</v>
      </c>
      <c r="D53" s="21">
        <v>117</v>
      </c>
      <c r="E53" s="18">
        <f t="shared" si="0"/>
        <v>220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19">
        <v>69</v>
      </c>
      <c r="Y53" s="20">
        <f t="shared" si="1"/>
        <v>16.467780429594274</v>
      </c>
      <c r="Z53" s="21">
        <f t="shared" si="2"/>
        <v>220</v>
      </c>
      <c r="AA53" s="22">
        <f t="shared" si="3"/>
        <v>52.505966587112177</v>
      </c>
      <c r="AB53" s="39">
        <v>130</v>
      </c>
      <c r="AC53" s="20">
        <f t="shared" si="4"/>
        <v>31.026252983293556</v>
      </c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1:256" s="34" customFormat="1" ht="18" customHeight="1">
      <c r="A54" s="32" t="s">
        <v>180</v>
      </c>
      <c r="B54" s="21">
        <v>182</v>
      </c>
      <c r="C54" s="21">
        <v>246</v>
      </c>
      <c r="D54" s="21">
        <v>230</v>
      </c>
      <c r="E54" s="18">
        <f t="shared" si="0"/>
        <v>476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19">
        <v>14</v>
      </c>
      <c r="Y54" s="20">
        <f t="shared" si="1"/>
        <v>6.3636363636363633</v>
      </c>
      <c r="Z54" s="21">
        <f t="shared" si="2"/>
        <v>109</v>
      </c>
      <c r="AA54" s="22">
        <f t="shared" si="3"/>
        <v>49.545454545454547</v>
      </c>
      <c r="AB54" s="39">
        <v>97</v>
      </c>
      <c r="AC54" s="20">
        <f t="shared" si="4"/>
        <v>44.090909090909093</v>
      </c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s="34" customFormat="1" ht="18" customHeight="1">
      <c r="A55" s="32" t="s">
        <v>181</v>
      </c>
      <c r="B55" s="21">
        <v>85</v>
      </c>
      <c r="C55" s="21">
        <v>76</v>
      </c>
      <c r="D55" s="21">
        <v>75</v>
      </c>
      <c r="E55" s="18">
        <f t="shared" si="0"/>
        <v>151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19">
        <v>56</v>
      </c>
      <c r="Y55" s="20">
        <f t="shared" si="1"/>
        <v>11.76470588235294</v>
      </c>
      <c r="Z55" s="21">
        <f t="shared" si="2"/>
        <v>315</v>
      </c>
      <c r="AA55" s="22">
        <f t="shared" si="3"/>
        <v>66.17647058823529</v>
      </c>
      <c r="AB55" s="39">
        <v>105</v>
      </c>
      <c r="AC55" s="20">
        <f t="shared" si="4"/>
        <v>22.058823529411764</v>
      </c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s="34" customFormat="1" ht="18" customHeight="1">
      <c r="A56" s="32" t="s">
        <v>182</v>
      </c>
      <c r="B56" s="21">
        <v>50</v>
      </c>
      <c r="C56" s="21">
        <v>52</v>
      </c>
      <c r="D56" s="21">
        <v>75</v>
      </c>
      <c r="E56" s="18">
        <f t="shared" si="0"/>
        <v>127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9">
        <v>9</v>
      </c>
      <c r="Y56" s="20">
        <f t="shared" si="1"/>
        <v>5.9602649006622519</v>
      </c>
      <c r="Z56" s="21">
        <f t="shared" si="2"/>
        <v>77</v>
      </c>
      <c r="AA56" s="22">
        <f t="shared" si="3"/>
        <v>50.993377483443716</v>
      </c>
      <c r="AB56" s="39">
        <v>65</v>
      </c>
      <c r="AC56" s="20">
        <f t="shared" si="4"/>
        <v>43.046357615894038</v>
      </c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s="34" customFormat="1" ht="18" customHeight="1">
      <c r="A57" s="32" t="s">
        <v>183</v>
      </c>
      <c r="B57" s="21">
        <v>114</v>
      </c>
      <c r="C57" s="21">
        <v>62</v>
      </c>
      <c r="D57" s="21">
        <v>105</v>
      </c>
      <c r="E57" s="18">
        <f t="shared" si="0"/>
        <v>167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19">
        <v>30</v>
      </c>
      <c r="Y57" s="20">
        <f t="shared" si="1"/>
        <v>23.622047244094489</v>
      </c>
      <c r="Z57" s="21">
        <f t="shared" si="2"/>
        <v>82</v>
      </c>
      <c r="AA57" s="22">
        <f t="shared" si="3"/>
        <v>64.566929133858267</v>
      </c>
      <c r="AB57" s="39">
        <v>15</v>
      </c>
      <c r="AC57" s="20">
        <f t="shared" si="4"/>
        <v>11.811023622047244</v>
      </c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s="34" customFormat="1" ht="18" customHeight="1">
      <c r="A58" s="32" t="s">
        <v>184</v>
      </c>
      <c r="B58" s="21">
        <v>99</v>
      </c>
      <c r="C58" s="21">
        <v>62</v>
      </c>
      <c r="D58" s="21">
        <v>81</v>
      </c>
      <c r="E58" s="18">
        <f t="shared" si="0"/>
        <v>143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9">
        <v>34</v>
      </c>
      <c r="Y58" s="20">
        <f t="shared" si="1"/>
        <v>20.359281437125748</v>
      </c>
      <c r="Z58" s="21">
        <f t="shared" si="2"/>
        <v>123</v>
      </c>
      <c r="AA58" s="22">
        <f t="shared" si="3"/>
        <v>73.65269461077844</v>
      </c>
      <c r="AB58" s="39">
        <v>10</v>
      </c>
      <c r="AC58" s="20">
        <f t="shared" si="4"/>
        <v>5.9880239520958085</v>
      </c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34" customFormat="1" ht="18" customHeight="1">
      <c r="A59" s="42" t="s">
        <v>185</v>
      </c>
      <c r="B59" s="21">
        <v>48</v>
      </c>
      <c r="C59" s="21">
        <v>53</v>
      </c>
      <c r="D59" s="21">
        <v>44</v>
      </c>
      <c r="E59" s="18">
        <f t="shared" si="0"/>
        <v>97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19">
        <v>9</v>
      </c>
      <c r="Y59" s="20">
        <f t="shared" si="1"/>
        <v>6.2937062937062942</v>
      </c>
      <c r="Z59" s="21">
        <f t="shared" si="2"/>
        <v>58</v>
      </c>
      <c r="AA59" s="22">
        <f t="shared" si="3"/>
        <v>40.55944055944056</v>
      </c>
      <c r="AB59" s="39">
        <v>76</v>
      </c>
      <c r="AC59" s="20">
        <f t="shared" si="4"/>
        <v>53.146853146853147</v>
      </c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s="34" customFormat="1" ht="18" customHeight="1">
      <c r="A60" s="32" t="s">
        <v>186</v>
      </c>
      <c r="B60" s="21">
        <v>143</v>
      </c>
      <c r="C60" s="21">
        <v>153</v>
      </c>
      <c r="D60" s="21">
        <v>164</v>
      </c>
      <c r="E60" s="18">
        <f t="shared" si="0"/>
        <v>317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9">
        <v>13</v>
      </c>
      <c r="Y60" s="20">
        <f t="shared" si="1"/>
        <v>13.402061855670103</v>
      </c>
      <c r="Z60" s="21">
        <f t="shared" si="2"/>
        <v>49</v>
      </c>
      <c r="AA60" s="22">
        <f t="shared" si="3"/>
        <v>50.515463917525771</v>
      </c>
      <c r="AB60" s="39">
        <v>35</v>
      </c>
      <c r="AC60" s="20">
        <f t="shared" si="4"/>
        <v>36.082474226804123</v>
      </c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1:256" s="34" customFormat="1" ht="18" customHeight="1">
      <c r="A61" s="32" t="s">
        <v>187</v>
      </c>
      <c r="B61" s="21">
        <v>253</v>
      </c>
      <c r="C61" s="21">
        <v>243</v>
      </c>
      <c r="D61" s="21">
        <v>272</v>
      </c>
      <c r="E61" s="18">
        <f t="shared" si="0"/>
        <v>515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19">
        <v>18</v>
      </c>
      <c r="Y61" s="20">
        <f t="shared" si="1"/>
        <v>5.6782334384858046</v>
      </c>
      <c r="Z61" s="21">
        <f t="shared" si="2"/>
        <v>191</v>
      </c>
      <c r="AA61" s="22">
        <f t="shared" si="3"/>
        <v>60.252365930599375</v>
      </c>
      <c r="AB61" s="39">
        <v>108</v>
      </c>
      <c r="AC61" s="20">
        <f t="shared" si="4"/>
        <v>34.069400630914828</v>
      </c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1:256" s="34" customFormat="1" ht="18" customHeight="1">
      <c r="A62" s="32" t="s">
        <v>188</v>
      </c>
      <c r="B62" s="21">
        <v>86</v>
      </c>
      <c r="C62" s="21">
        <v>55</v>
      </c>
      <c r="D62" s="21">
        <v>93</v>
      </c>
      <c r="E62" s="18">
        <f>C62+D62</f>
        <v>148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19">
        <v>45</v>
      </c>
      <c r="Y62" s="20">
        <f t="shared" si="1"/>
        <v>8.7378640776699026</v>
      </c>
      <c r="Z62" s="21">
        <f t="shared" si="2"/>
        <v>263</v>
      </c>
      <c r="AA62" s="22">
        <f t="shared" si="3"/>
        <v>51.067961165048544</v>
      </c>
      <c r="AB62" s="39">
        <v>207</v>
      </c>
      <c r="AC62" s="20">
        <f t="shared" si="4"/>
        <v>40.194174757281552</v>
      </c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1:256" s="34" customFormat="1" ht="18" customHeight="1">
      <c r="A63" s="32" t="s">
        <v>189</v>
      </c>
      <c r="B63" s="33">
        <v>62</v>
      </c>
      <c r="C63" s="33">
        <v>85</v>
      </c>
      <c r="D63" s="33">
        <v>96</v>
      </c>
      <c r="E63" s="18">
        <f>C63+D63</f>
        <v>181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19">
        <v>20</v>
      </c>
      <c r="Y63" s="20">
        <f t="shared" si="1"/>
        <v>13.513513513513514</v>
      </c>
      <c r="Z63" s="21">
        <f t="shared" si="2"/>
        <v>71</v>
      </c>
      <c r="AA63" s="22">
        <f t="shared" si="3"/>
        <v>47.972972972972968</v>
      </c>
      <c r="AB63" s="39">
        <v>57</v>
      </c>
      <c r="AC63" s="20">
        <f t="shared" si="4"/>
        <v>38.513513513513516</v>
      </c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1:256" s="34" customFormat="1" ht="16.5" customHeight="1">
      <c r="A64" s="101" t="s">
        <v>24</v>
      </c>
      <c r="B64" s="122">
        <f>SUM(B6:B63)</f>
        <v>9093</v>
      </c>
      <c r="C64" s="111">
        <f>SUM(C6:C63)</f>
        <v>8544</v>
      </c>
      <c r="D64" s="111">
        <f>SUM(D6:D63)</f>
        <v>9178</v>
      </c>
      <c r="E64" s="125">
        <f>SUM(E6:E63)</f>
        <v>17722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33">
        <v>24</v>
      </c>
      <c r="Y64" s="20">
        <f t="shared" si="1"/>
        <v>13.259668508287293</v>
      </c>
      <c r="Z64" s="21">
        <f t="shared" si="2"/>
        <v>137</v>
      </c>
      <c r="AA64" s="22">
        <f t="shared" si="3"/>
        <v>75.690607734806619</v>
      </c>
      <c r="AB64" s="33">
        <v>20</v>
      </c>
      <c r="AC64" s="20">
        <f t="shared" si="4"/>
        <v>11.049723756906078</v>
      </c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</row>
    <row r="65" spans="1:256" s="34" customFormat="1" ht="16.5" customHeight="1">
      <c r="A65" s="121"/>
      <c r="B65" s="123"/>
      <c r="C65" s="124"/>
      <c r="D65" s="124"/>
      <c r="E65" s="126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111">
        <f>SUM(X7:X64)</f>
        <v>2090</v>
      </c>
      <c r="Y65" s="99">
        <f t="shared" si="1"/>
        <v>11.793251326035437</v>
      </c>
      <c r="Z65" s="111">
        <f>SUM(Z7:Z64)</f>
        <v>9308</v>
      </c>
      <c r="AA65" s="99">
        <f t="shared" si="3"/>
        <v>52.522288680735805</v>
      </c>
      <c r="AB65" s="111">
        <f>SUM(AB7:AB64)</f>
        <v>6324</v>
      </c>
      <c r="AC65" s="99">
        <f t="shared" si="4"/>
        <v>35.684459993228757</v>
      </c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</row>
    <row r="66" spans="1:256" s="34" customFormat="1" ht="16.5" customHeight="1">
      <c r="A66" s="85"/>
      <c r="B66" s="43"/>
      <c r="C66" s="43"/>
      <c r="D66" s="43"/>
      <c r="E66" s="44"/>
      <c r="F66" s="43"/>
      <c r="G66" s="45"/>
      <c r="H66" s="43"/>
      <c r="I66" s="45"/>
      <c r="J66" s="43"/>
      <c r="K66" s="45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127"/>
      <c r="Y66" s="128"/>
      <c r="Z66" s="127"/>
      <c r="AA66" s="128"/>
      <c r="AB66" s="127"/>
      <c r="AC66" s="12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</row>
    <row r="67" spans="1:256" s="34" customFormat="1" ht="18" customHeight="1">
      <c r="A67" s="32" t="s">
        <v>81</v>
      </c>
      <c r="B67" s="21">
        <v>269</v>
      </c>
      <c r="C67" s="21">
        <v>262</v>
      </c>
      <c r="D67" s="21">
        <v>276</v>
      </c>
      <c r="E67" s="18">
        <f>C67+D67</f>
        <v>538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19">
        <v>82</v>
      </c>
      <c r="Y67" s="20">
        <f t="shared" ref="Y67:Y95" si="5">(X67/E67)*100</f>
        <v>15.241635687732341</v>
      </c>
      <c r="Z67" s="21">
        <f t="shared" ref="Z67:Z94" si="6">E67-X67-AB67</f>
        <v>310</v>
      </c>
      <c r="AA67" s="22">
        <f t="shared" ref="AA67:AA95" si="7">(Z67/E67)*100</f>
        <v>57.62081784386617</v>
      </c>
      <c r="AB67" s="39">
        <v>146</v>
      </c>
      <c r="AC67" s="22">
        <f t="shared" ref="AC67:AC95" si="8">(AB67/E67)*100</f>
        <v>27.137546468401485</v>
      </c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</row>
    <row r="68" spans="1:256" s="34" customFormat="1" ht="18" customHeight="1">
      <c r="A68" s="32" t="s">
        <v>8</v>
      </c>
      <c r="B68" s="21">
        <v>141</v>
      </c>
      <c r="C68" s="21">
        <v>125</v>
      </c>
      <c r="D68" s="21">
        <v>153</v>
      </c>
      <c r="E68" s="18">
        <f t="shared" ref="E68:E94" si="9">C68+D68</f>
        <v>278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19">
        <v>43</v>
      </c>
      <c r="Y68" s="20">
        <f t="shared" si="5"/>
        <v>15.467625899280577</v>
      </c>
      <c r="Z68" s="21">
        <f t="shared" si="6"/>
        <v>144</v>
      </c>
      <c r="AA68" s="22">
        <f t="shared" si="7"/>
        <v>51.798561151079134</v>
      </c>
      <c r="AB68" s="39">
        <v>91</v>
      </c>
      <c r="AC68" s="22">
        <f t="shared" si="8"/>
        <v>32.733812949640289</v>
      </c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</row>
    <row r="69" spans="1:256" s="34" customFormat="1" ht="18" customHeight="1">
      <c r="A69" s="32" t="s">
        <v>7</v>
      </c>
      <c r="B69" s="21">
        <v>121</v>
      </c>
      <c r="C69" s="21">
        <v>148</v>
      </c>
      <c r="D69" s="21">
        <v>140</v>
      </c>
      <c r="E69" s="18">
        <f t="shared" si="9"/>
        <v>288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19">
        <v>56</v>
      </c>
      <c r="Y69" s="20">
        <f t="shared" si="5"/>
        <v>19.444444444444446</v>
      </c>
      <c r="Z69" s="21">
        <f t="shared" si="6"/>
        <v>147</v>
      </c>
      <c r="AA69" s="22">
        <f t="shared" si="7"/>
        <v>51.041666666666664</v>
      </c>
      <c r="AB69" s="39">
        <v>85</v>
      </c>
      <c r="AC69" s="22">
        <f t="shared" si="8"/>
        <v>29.513888888888889</v>
      </c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</row>
    <row r="70" spans="1:256" s="34" customFormat="1" ht="18" customHeight="1">
      <c r="A70" s="32" t="s">
        <v>82</v>
      </c>
      <c r="B70" s="21">
        <v>107</v>
      </c>
      <c r="C70" s="21">
        <v>92</v>
      </c>
      <c r="D70" s="21">
        <v>134</v>
      </c>
      <c r="E70" s="18">
        <f t="shared" si="9"/>
        <v>226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19">
        <v>13</v>
      </c>
      <c r="Y70" s="20">
        <f t="shared" si="5"/>
        <v>5.7522123893805306</v>
      </c>
      <c r="Z70" s="21">
        <f t="shared" si="6"/>
        <v>102</v>
      </c>
      <c r="AA70" s="22">
        <f t="shared" si="7"/>
        <v>45.132743362831853</v>
      </c>
      <c r="AB70" s="39">
        <v>111</v>
      </c>
      <c r="AC70" s="22">
        <f t="shared" si="8"/>
        <v>49.115044247787608</v>
      </c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</row>
    <row r="71" spans="1:256" s="34" customFormat="1" ht="18" customHeight="1">
      <c r="A71" s="32" t="s">
        <v>15</v>
      </c>
      <c r="B71" s="21">
        <v>145</v>
      </c>
      <c r="C71" s="21">
        <v>126</v>
      </c>
      <c r="D71" s="21">
        <v>143</v>
      </c>
      <c r="E71" s="18">
        <f t="shared" si="9"/>
        <v>269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19">
        <v>24</v>
      </c>
      <c r="Y71" s="20">
        <f t="shared" si="5"/>
        <v>8.921933085501859</v>
      </c>
      <c r="Z71" s="21">
        <f t="shared" si="6"/>
        <v>132</v>
      </c>
      <c r="AA71" s="22">
        <f t="shared" si="7"/>
        <v>49.070631970260223</v>
      </c>
      <c r="AB71" s="39">
        <v>113</v>
      </c>
      <c r="AC71" s="22">
        <f t="shared" si="8"/>
        <v>42.007434944237922</v>
      </c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</row>
    <row r="72" spans="1:256" s="34" customFormat="1" ht="18" customHeight="1">
      <c r="A72" s="32" t="s">
        <v>83</v>
      </c>
      <c r="B72" s="21">
        <v>163</v>
      </c>
      <c r="C72" s="21">
        <v>169</v>
      </c>
      <c r="D72" s="21">
        <v>174</v>
      </c>
      <c r="E72" s="18">
        <f t="shared" si="9"/>
        <v>343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19">
        <v>48</v>
      </c>
      <c r="Y72" s="20">
        <f t="shared" si="5"/>
        <v>13.994169096209912</v>
      </c>
      <c r="Z72" s="21">
        <f t="shared" si="6"/>
        <v>175</v>
      </c>
      <c r="AA72" s="22">
        <f t="shared" si="7"/>
        <v>51.020408163265309</v>
      </c>
      <c r="AB72" s="39">
        <v>120</v>
      </c>
      <c r="AC72" s="22">
        <f t="shared" si="8"/>
        <v>34.985422740524783</v>
      </c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</row>
    <row r="73" spans="1:256" s="34" customFormat="1" ht="18" customHeight="1">
      <c r="A73" s="32" t="s">
        <v>80</v>
      </c>
      <c r="B73" s="21">
        <v>490</v>
      </c>
      <c r="C73" s="21">
        <v>560</v>
      </c>
      <c r="D73" s="21">
        <v>514</v>
      </c>
      <c r="E73" s="18">
        <f t="shared" si="9"/>
        <v>1074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19">
        <v>199</v>
      </c>
      <c r="Y73" s="20">
        <f t="shared" si="5"/>
        <v>18.528864059590315</v>
      </c>
      <c r="Z73" s="21">
        <f t="shared" si="6"/>
        <v>610</v>
      </c>
      <c r="AA73" s="22">
        <f t="shared" si="7"/>
        <v>56.797020484171327</v>
      </c>
      <c r="AB73" s="39">
        <v>265</v>
      </c>
      <c r="AC73" s="22">
        <f t="shared" si="8"/>
        <v>24.674115456238361</v>
      </c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</row>
    <row r="74" spans="1:256" s="34" customFormat="1" ht="18" customHeight="1">
      <c r="A74" s="32" t="s">
        <v>40</v>
      </c>
      <c r="B74" s="21">
        <v>184</v>
      </c>
      <c r="C74" s="21">
        <v>187</v>
      </c>
      <c r="D74" s="21">
        <v>216</v>
      </c>
      <c r="E74" s="18">
        <f t="shared" si="9"/>
        <v>403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19">
        <v>81</v>
      </c>
      <c r="Y74" s="20">
        <f t="shared" si="5"/>
        <v>20.099255583126553</v>
      </c>
      <c r="Z74" s="21">
        <f t="shared" si="6"/>
        <v>197</v>
      </c>
      <c r="AA74" s="22">
        <f t="shared" si="7"/>
        <v>48.883374689826304</v>
      </c>
      <c r="AB74" s="39">
        <v>125</v>
      </c>
      <c r="AC74" s="22">
        <f t="shared" si="8"/>
        <v>31.017369727047146</v>
      </c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pans="1:256" s="34" customFormat="1" ht="18" customHeight="1">
      <c r="A75" s="32" t="s">
        <v>84</v>
      </c>
      <c r="B75" s="21">
        <v>298</v>
      </c>
      <c r="C75" s="21">
        <v>330</v>
      </c>
      <c r="D75" s="21">
        <v>345</v>
      </c>
      <c r="E75" s="18">
        <f t="shared" si="9"/>
        <v>675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19">
        <v>99</v>
      </c>
      <c r="Y75" s="20">
        <f t="shared" si="5"/>
        <v>14.666666666666666</v>
      </c>
      <c r="Z75" s="21">
        <f t="shared" si="6"/>
        <v>356</v>
      </c>
      <c r="AA75" s="22">
        <f t="shared" si="7"/>
        <v>52.74074074074074</v>
      </c>
      <c r="AB75" s="39">
        <v>220</v>
      </c>
      <c r="AC75" s="22">
        <f t="shared" si="8"/>
        <v>32.592592592592595</v>
      </c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</row>
    <row r="76" spans="1:256" s="34" customFormat="1" ht="18" customHeight="1">
      <c r="A76" s="32" t="s">
        <v>13</v>
      </c>
      <c r="B76" s="21">
        <v>34</v>
      </c>
      <c r="C76" s="21">
        <v>29</v>
      </c>
      <c r="D76" s="21">
        <v>36</v>
      </c>
      <c r="E76" s="18">
        <f t="shared" si="9"/>
        <v>65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19">
        <v>5</v>
      </c>
      <c r="Y76" s="20">
        <f t="shared" si="5"/>
        <v>7.6923076923076925</v>
      </c>
      <c r="Z76" s="21">
        <f t="shared" si="6"/>
        <v>19</v>
      </c>
      <c r="AA76" s="22">
        <f t="shared" si="7"/>
        <v>29.230769230769234</v>
      </c>
      <c r="AB76" s="39">
        <v>41</v>
      </c>
      <c r="AC76" s="22">
        <f t="shared" si="8"/>
        <v>63.076923076923073</v>
      </c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</row>
    <row r="77" spans="1:256" s="34" customFormat="1" ht="18" customHeight="1">
      <c r="A77" s="32" t="s">
        <v>0</v>
      </c>
      <c r="B77" s="21">
        <v>41</v>
      </c>
      <c r="C77" s="21">
        <v>43</v>
      </c>
      <c r="D77" s="21">
        <v>48</v>
      </c>
      <c r="E77" s="18">
        <f t="shared" si="9"/>
        <v>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19">
        <v>4</v>
      </c>
      <c r="Y77" s="20">
        <f t="shared" si="5"/>
        <v>4.395604395604396</v>
      </c>
      <c r="Z77" s="21">
        <f t="shared" si="6"/>
        <v>43</v>
      </c>
      <c r="AA77" s="22">
        <f t="shared" si="7"/>
        <v>47.252747252747248</v>
      </c>
      <c r="AB77" s="39">
        <v>44</v>
      </c>
      <c r="AC77" s="22">
        <f t="shared" si="8"/>
        <v>48.35164835164835</v>
      </c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</row>
    <row r="78" spans="1:256" s="34" customFormat="1" ht="18" customHeight="1">
      <c r="A78" s="32" t="s">
        <v>70</v>
      </c>
      <c r="B78" s="21">
        <v>81</v>
      </c>
      <c r="C78" s="21">
        <v>78</v>
      </c>
      <c r="D78" s="21">
        <v>76</v>
      </c>
      <c r="E78" s="18">
        <f t="shared" si="9"/>
        <v>154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19">
        <v>8</v>
      </c>
      <c r="Y78" s="20">
        <f t="shared" si="5"/>
        <v>5.1948051948051948</v>
      </c>
      <c r="Z78" s="21">
        <f t="shared" si="6"/>
        <v>84</v>
      </c>
      <c r="AA78" s="22">
        <f t="shared" si="7"/>
        <v>54.54545454545454</v>
      </c>
      <c r="AB78" s="39">
        <v>62</v>
      </c>
      <c r="AC78" s="22">
        <f t="shared" si="8"/>
        <v>40.259740259740262</v>
      </c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</row>
    <row r="79" spans="1:256" s="34" customFormat="1" ht="18" customHeight="1">
      <c r="A79" s="32" t="s">
        <v>85</v>
      </c>
      <c r="B79" s="21">
        <v>43</v>
      </c>
      <c r="C79" s="21">
        <v>49</v>
      </c>
      <c r="D79" s="21">
        <v>57</v>
      </c>
      <c r="E79" s="18">
        <f t="shared" si="9"/>
        <v>106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19">
        <v>13</v>
      </c>
      <c r="Y79" s="20">
        <f t="shared" si="5"/>
        <v>12.264150943396226</v>
      </c>
      <c r="Z79" s="21">
        <f t="shared" si="6"/>
        <v>49</v>
      </c>
      <c r="AA79" s="22">
        <f t="shared" si="7"/>
        <v>46.226415094339622</v>
      </c>
      <c r="AB79" s="39">
        <v>44</v>
      </c>
      <c r="AC79" s="22">
        <f t="shared" si="8"/>
        <v>41.509433962264154</v>
      </c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</row>
    <row r="80" spans="1:256" s="34" customFormat="1" ht="18" customHeight="1">
      <c r="A80" s="32" t="s">
        <v>86</v>
      </c>
      <c r="B80" s="21">
        <v>133</v>
      </c>
      <c r="C80" s="21">
        <v>107</v>
      </c>
      <c r="D80" s="21">
        <v>139</v>
      </c>
      <c r="E80" s="18">
        <f t="shared" si="9"/>
        <v>246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19">
        <v>12</v>
      </c>
      <c r="Y80" s="20">
        <f t="shared" si="5"/>
        <v>4.8780487804878048</v>
      </c>
      <c r="Z80" s="21">
        <f t="shared" si="6"/>
        <v>129</v>
      </c>
      <c r="AA80" s="22">
        <f t="shared" si="7"/>
        <v>52.439024390243901</v>
      </c>
      <c r="AB80" s="39">
        <v>105</v>
      </c>
      <c r="AC80" s="22">
        <f t="shared" si="8"/>
        <v>42.68292682926829</v>
      </c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</row>
    <row r="81" spans="1:256" s="34" customFormat="1" ht="18" customHeight="1">
      <c r="A81" s="32" t="s">
        <v>46</v>
      </c>
      <c r="B81" s="21">
        <v>293</v>
      </c>
      <c r="C81" s="21">
        <v>296</v>
      </c>
      <c r="D81" s="21">
        <v>277</v>
      </c>
      <c r="E81" s="18">
        <f t="shared" si="9"/>
        <v>573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19">
        <v>87</v>
      </c>
      <c r="Y81" s="20">
        <f t="shared" si="5"/>
        <v>15.183246073298429</v>
      </c>
      <c r="Z81" s="21">
        <f t="shared" si="6"/>
        <v>327</v>
      </c>
      <c r="AA81" s="22">
        <f t="shared" si="7"/>
        <v>57.068062827225127</v>
      </c>
      <c r="AB81" s="39">
        <v>159</v>
      </c>
      <c r="AC81" s="22">
        <f t="shared" si="8"/>
        <v>27.748691099476442</v>
      </c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</row>
    <row r="82" spans="1:256" s="34" customFormat="1" ht="18" customHeight="1">
      <c r="A82" s="32" t="s">
        <v>87</v>
      </c>
      <c r="B82" s="21">
        <v>57</v>
      </c>
      <c r="C82" s="21">
        <v>51</v>
      </c>
      <c r="D82" s="21">
        <v>55</v>
      </c>
      <c r="E82" s="18">
        <f t="shared" si="9"/>
        <v>106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19">
        <v>1</v>
      </c>
      <c r="Y82" s="20">
        <f t="shared" si="5"/>
        <v>0.94339622641509435</v>
      </c>
      <c r="Z82" s="21">
        <f t="shared" si="6"/>
        <v>43</v>
      </c>
      <c r="AA82" s="22">
        <f t="shared" si="7"/>
        <v>40.566037735849058</v>
      </c>
      <c r="AB82" s="39">
        <v>62</v>
      </c>
      <c r="AC82" s="22">
        <f t="shared" si="8"/>
        <v>58.490566037735846</v>
      </c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</row>
    <row r="83" spans="1:256" s="34" customFormat="1" ht="18" customHeight="1">
      <c r="A83" s="32" t="s">
        <v>88</v>
      </c>
      <c r="B83" s="21">
        <v>71</v>
      </c>
      <c r="C83" s="21">
        <v>61</v>
      </c>
      <c r="D83" s="21">
        <v>67</v>
      </c>
      <c r="E83" s="18">
        <f t="shared" si="9"/>
        <v>128</v>
      </c>
      <c r="L83" s="8"/>
      <c r="M83" s="8"/>
      <c r="N83" s="8" t="s">
        <v>190</v>
      </c>
      <c r="O83" s="8"/>
      <c r="P83" s="8"/>
      <c r="Q83" s="8"/>
      <c r="R83" s="8"/>
      <c r="S83" s="8"/>
      <c r="T83" s="8"/>
      <c r="U83" s="8"/>
      <c r="V83" s="8"/>
      <c r="W83" s="8"/>
      <c r="X83" s="19">
        <v>4</v>
      </c>
      <c r="Y83" s="20">
        <f t="shared" si="5"/>
        <v>3.125</v>
      </c>
      <c r="Z83" s="21">
        <f t="shared" si="6"/>
        <v>42</v>
      </c>
      <c r="AA83" s="22">
        <f t="shared" si="7"/>
        <v>32.8125</v>
      </c>
      <c r="AB83" s="39">
        <v>82</v>
      </c>
      <c r="AC83" s="22">
        <f t="shared" si="8"/>
        <v>64.0625</v>
      </c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</row>
    <row r="84" spans="1:256" s="34" customFormat="1" ht="18" customHeight="1">
      <c r="A84" s="32" t="s">
        <v>61</v>
      </c>
      <c r="B84" s="21">
        <v>85</v>
      </c>
      <c r="C84" s="21">
        <v>86</v>
      </c>
      <c r="D84" s="21">
        <v>95</v>
      </c>
      <c r="E84" s="18">
        <f t="shared" si="9"/>
        <v>181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19">
        <v>12</v>
      </c>
      <c r="Y84" s="20">
        <f t="shared" si="5"/>
        <v>6.6298342541436464</v>
      </c>
      <c r="Z84" s="21">
        <f t="shared" si="6"/>
        <v>81</v>
      </c>
      <c r="AA84" s="22">
        <f t="shared" si="7"/>
        <v>44.751381215469614</v>
      </c>
      <c r="AB84" s="39">
        <v>88</v>
      </c>
      <c r="AC84" s="22">
        <f t="shared" si="8"/>
        <v>48.618784530386741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</row>
    <row r="85" spans="1:256" s="34" customFormat="1" ht="18" customHeight="1">
      <c r="A85" s="32" t="s">
        <v>3</v>
      </c>
      <c r="B85" s="21">
        <v>82</v>
      </c>
      <c r="C85" s="21">
        <v>93</v>
      </c>
      <c r="D85" s="21">
        <v>85</v>
      </c>
      <c r="E85" s="18">
        <f t="shared" si="9"/>
        <v>178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19">
        <v>20</v>
      </c>
      <c r="Y85" s="20">
        <f t="shared" si="5"/>
        <v>11.235955056179774</v>
      </c>
      <c r="Z85" s="21">
        <f t="shared" si="6"/>
        <v>87</v>
      </c>
      <c r="AA85" s="22">
        <f t="shared" si="7"/>
        <v>48.876404494382022</v>
      </c>
      <c r="AB85" s="39">
        <v>71</v>
      </c>
      <c r="AC85" s="22">
        <f t="shared" si="8"/>
        <v>39.887640449438202</v>
      </c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</row>
    <row r="86" spans="1:256" s="34" customFormat="1" ht="18" customHeight="1">
      <c r="A86" s="32" t="s">
        <v>19</v>
      </c>
      <c r="B86" s="21">
        <v>93</v>
      </c>
      <c r="C86" s="21">
        <v>112</v>
      </c>
      <c r="D86" s="21">
        <v>118</v>
      </c>
      <c r="E86" s="18">
        <f t="shared" si="9"/>
        <v>230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19">
        <v>25</v>
      </c>
      <c r="Y86" s="20">
        <f t="shared" si="5"/>
        <v>10.869565217391305</v>
      </c>
      <c r="Z86" s="21">
        <f t="shared" si="6"/>
        <v>132</v>
      </c>
      <c r="AA86" s="22">
        <f t="shared" si="7"/>
        <v>57.391304347826086</v>
      </c>
      <c r="AB86" s="39">
        <v>73</v>
      </c>
      <c r="AC86" s="22">
        <f t="shared" si="8"/>
        <v>31.739130434782609</v>
      </c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</row>
    <row r="87" spans="1:256" s="34" customFormat="1" ht="18" customHeight="1">
      <c r="A87" s="32" t="s">
        <v>89</v>
      </c>
      <c r="B87" s="21">
        <v>202</v>
      </c>
      <c r="C87" s="21">
        <v>219</v>
      </c>
      <c r="D87" s="21">
        <v>226</v>
      </c>
      <c r="E87" s="18">
        <f t="shared" si="9"/>
        <v>445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19">
        <v>70</v>
      </c>
      <c r="Y87" s="20">
        <f t="shared" si="5"/>
        <v>15.730337078651685</v>
      </c>
      <c r="Z87" s="21">
        <f t="shared" si="6"/>
        <v>251</v>
      </c>
      <c r="AA87" s="22">
        <f t="shared" si="7"/>
        <v>56.404494382022477</v>
      </c>
      <c r="AB87" s="39">
        <v>124</v>
      </c>
      <c r="AC87" s="22">
        <f t="shared" si="8"/>
        <v>27.86516853932584</v>
      </c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</row>
    <row r="88" spans="1:256" s="34" customFormat="1" ht="18" customHeight="1">
      <c r="A88" s="32" t="s">
        <v>25</v>
      </c>
      <c r="B88" s="21">
        <v>63</v>
      </c>
      <c r="C88" s="21">
        <v>49</v>
      </c>
      <c r="D88" s="21">
        <v>61</v>
      </c>
      <c r="E88" s="18">
        <f t="shared" si="9"/>
        <v>110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19">
        <v>12</v>
      </c>
      <c r="Y88" s="20">
        <f t="shared" si="5"/>
        <v>10.909090909090908</v>
      </c>
      <c r="Z88" s="21">
        <f t="shared" si="6"/>
        <v>46</v>
      </c>
      <c r="AA88" s="22">
        <f t="shared" si="7"/>
        <v>41.818181818181813</v>
      </c>
      <c r="AB88" s="39">
        <v>52</v>
      </c>
      <c r="AC88" s="22">
        <f t="shared" si="8"/>
        <v>47.272727272727273</v>
      </c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</row>
    <row r="89" spans="1:256" s="34" customFormat="1" ht="18" customHeight="1">
      <c r="A89" s="32" t="s">
        <v>90</v>
      </c>
      <c r="B89" s="21">
        <v>164</v>
      </c>
      <c r="C89" s="21">
        <v>162</v>
      </c>
      <c r="D89" s="21">
        <v>168</v>
      </c>
      <c r="E89" s="18">
        <f t="shared" si="9"/>
        <v>330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19">
        <v>36</v>
      </c>
      <c r="Y89" s="20">
        <f t="shared" si="5"/>
        <v>10.909090909090908</v>
      </c>
      <c r="Z89" s="21">
        <f t="shared" si="6"/>
        <v>139</v>
      </c>
      <c r="AA89" s="22">
        <f t="shared" si="7"/>
        <v>42.121212121212118</v>
      </c>
      <c r="AB89" s="39">
        <v>155</v>
      </c>
      <c r="AC89" s="22">
        <f t="shared" si="8"/>
        <v>46.969696969696969</v>
      </c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</row>
    <row r="90" spans="1:256" s="34" customFormat="1" ht="18" customHeight="1">
      <c r="A90" s="32" t="s">
        <v>91</v>
      </c>
      <c r="B90" s="21">
        <v>191</v>
      </c>
      <c r="C90" s="21">
        <v>144</v>
      </c>
      <c r="D90" s="21">
        <v>145</v>
      </c>
      <c r="E90" s="18">
        <f t="shared" si="9"/>
        <v>289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19">
        <v>20</v>
      </c>
      <c r="Y90" s="20">
        <f t="shared" si="5"/>
        <v>6.9204152249134951</v>
      </c>
      <c r="Z90" s="21">
        <f t="shared" si="6"/>
        <v>140</v>
      </c>
      <c r="AA90" s="22">
        <f t="shared" si="7"/>
        <v>48.442906574394463</v>
      </c>
      <c r="AB90" s="39">
        <v>129</v>
      </c>
      <c r="AC90" s="22">
        <f t="shared" si="8"/>
        <v>44.636678200692046</v>
      </c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</row>
    <row r="91" spans="1:256" s="34" customFormat="1" ht="18" customHeight="1">
      <c r="A91" s="32" t="s">
        <v>78</v>
      </c>
      <c r="B91" s="21">
        <v>323</v>
      </c>
      <c r="C91" s="21">
        <v>302</v>
      </c>
      <c r="D91" s="21">
        <v>260</v>
      </c>
      <c r="E91" s="18">
        <f t="shared" si="9"/>
        <v>562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19">
        <v>32</v>
      </c>
      <c r="Y91" s="20">
        <f t="shared" si="5"/>
        <v>5.6939501779359425</v>
      </c>
      <c r="Z91" s="21">
        <f t="shared" si="6"/>
        <v>296</v>
      </c>
      <c r="AA91" s="22">
        <f t="shared" si="7"/>
        <v>52.669039145907469</v>
      </c>
      <c r="AB91" s="39">
        <v>234</v>
      </c>
      <c r="AC91" s="22">
        <f t="shared" si="8"/>
        <v>41.637010676156585</v>
      </c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</row>
    <row r="92" spans="1:256" s="34" customFormat="1" ht="18" customHeight="1">
      <c r="A92" s="32" t="s">
        <v>23</v>
      </c>
      <c r="B92" s="21">
        <v>131</v>
      </c>
      <c r="C92" s="21">
        <v>141</v>
      </c>
      <c r="D92" s="21">
        <v>138</v>
      </c>
      <c r="E92" s="18">
        <f t="shared" si="9"/>
        <v>279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19">
        <v>21</v>
      </c>
      <c r="Y92" s="20">
        <f t="shared" si="5"/>
        <v>7.5268817204301079</v>
      </c>
      <c r="Z92" s="21">
        <f t="shared" si="6"/>
        <v>137</v>
      </c>
      <c r="AA92" s="22">
        <f t="shared" si="7"/>
        <v>49.103942652329749</v>
      </c>
      <c r="AB92" s="39">
        <v>121</v>
      </c>
      <c r="AC92" s="22">
        <f t="shared" si="8"/>
        <v>43.369175627240139</v>
      </c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</row>
    <row r="93" spans="1:256" s="34" customFormat="1" ht="18" customHeight="1">
      <c r="A93" s="32" t="s">
        <v>92</v>
      </c>
      <c r="B93" s="21">
        <v>188</v>
      </c>
      <c r="C93" s="21">
        <v>203</v>
      </c>
      <c r="D93" s="21">
        <v>196</v>
      </c>
      <c r="E93" s="18">
        <f t="shared" si="9"/>
        <v>399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19">
        <v>34</v>
      </c>
      <c r="Y93" s="20">
        <f t="shared" si="5"/>
        <v>8.5213032581453625</v>
      </c>
      <c r="Z93" s="21">
        <f t="shared" si="6"/>
        <v>194</v>
      </c>
      <c r="AA93" s="22">
        <f t="shared" si="7"/>
        <v>48.62155388471178</v>
      </c>
      <c r="AB93" s="39">
        <v>171</v>
      </c>
      <c r="AC93" s="22">
        <f t="shared" si="8"/>
        <v>42.857142857142854</v>
      </c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</row>
    <row r="94" spans="1:256" s="34" customFormat="1" ht="18" customHeight="1">
      <c r="A94" s="32" t="s">
        <v>75</v>
      </c>
      <c r="B94" s="21">
        <v>83</v>
      </c>
      <c r="C94" s="21">
        <v>73</v>
      </c>
      <c r="D94" s="21">
        <v>86</v>
      </c>
      <c r="E94" s="18">
        <f t="shared" si="9"/>
        <v>159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19">
        <v>5</v>
      </c>
      <c r="Y94" s="20">
        <f t="shared" si="5"/>
        <v>3.1446540880503147</v>
      </c>
      <c r="Z94" s="21">
        <f t="shared" si="6"/>
        <v>48</v>
      </c>
      <c r="AA94" s="22">
        <f t="shared" si="7"/>
        <v>30.188679245283019</v>
      </c>
      <c r="AB94" s="39">
        <v>106</v>
      </c>
      <c r="AC94" s="22">
        <f t="shared" si="8"/>
        <v>66.666666666666657</v>
      </c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</row>
    <row r="95" spans="1:256" ht="16.5" customHeight="1">
      <c r="A95" s="101" t="s">
        <v>56</v>
      </c>
      <c r="B95" s="113">
        <f>SUM(B67:B94)</f>
        <v>4276</v>
      </c>
      <c r="C95" s="109">
        <f>SUM(C67:C94)</f>
        <v>4297</v>
      </c>
      <c r="D95" s="109">
        <f>SUM(D67:D94)</f>
        <v>4428</v>
      </c>
      <c r="E95" s="109">
        <f>SUM(E67:E94)</f>
        <v>8725</v>
      </c>
      <c r="X95" s="109">
        <f>SUM(X67:X94)</f>
        <v>1066</v>
      </c>
      <c r="Y95" s="99">
        <f t="shared" si="5"/>
        <v>12.217765042979943</v>
      </c>
      <c r="Z95" s="111">
        <f>SUM(Z67:Z94)</f>
        <v>4460</v>
      </c>
      <c r="AA95" s="99">
        <f t="shared" si="7"/>
        <v>51.117478510028661</v>
      </c>
      <c r="AB95" s="111">
        <f>SUM(AB67:AB94)</f>
        <v>3199</v>
      </c>
      <c r="AC95" s="99">
        <f t="shared" si="8"/>
        <v>36.664756446991404</v>
      </c>
    </row>
    <row r="96" spans="1:256" ht="16.5" customHeight="1">
      <c r="A96" s="112"/>
      <c r="B96" s="114"/>
      <c r="C96" s="115"/>
      <c r="D96" s="115"/>
      <c r="E96" s="115"/>
      <c r="X96" s="110"/>
      <c r="Y96" s="100"/>
      <c r="Z96" s="108"/>
      <c r="AA96" s="100"/>
      <c r="AB96" s="108"/>
      <c r="AC96" s="100"/>
    </row>
    <row r="97" spans="1:29" ht="16.5" customHeight="1">
      <c r="A97" s="101" t="s">
        <v>74</v>
      </c>
      <c r="B97" s="103">
        <f>B95+B64</f>
        <v>13369</v>
      </c>
      <c r="C97" s="103">
        <f t="shared" ref="C97" si="10">C95+C64</f>
        <v>12841</v>
      </c>
      <c r="D97" s="103">
        <f>D95+D64</f>
        <v>13606</v>
      </c>
      <c r="E97" s="103">
        <f>E95+E64</f>
        <v>26447</v>
      </c>
      <c r="X97" s="105">
        <f>X95+X65</f>
        <v>3156</v>
      </c>
      <c r="Y97" s="106">
        <f>(X97/E97)*100</f>
        <v>11.933300563390933</v>
      </c>
      <c r="Z97" s="107">
        <f>Z95+Z65</f>
        <v>13768</v>
      </c>
      <c r="AA97" s="106">
        <f>(Z97/E97)*100</f>
        <v>52.058834650432942</v>
      </c>
      <c r="AB97" s="107">
        <f>AB95+AB65</f>
        <v>9523</v>
      </c>
      <c r="AC97" s="106">
        <f>(AB97/E97)*100</f>
        <v>36.007864786176128</v>
      </c>
    </row>
    <row r="98" spans="1:29" ht="16.5" customHeight="1">
      <c r="A98" s="102"/>
      <c r="B98" s="104"/>
      <c r="C98" s="104"/>
      <c r="D98" s="104"/>
      <c r="E98" s="104"/>
      <c r="X98" s="104"/>
      <c r="Y98" s="100"/>
      <c r="Z98" s="108"/>
      <c r="AA98" s="100"/>
      <c r="AB98" s="108"/>
      <c r="AC98" s="100"/>
    </row>
    <row r="99" spans="1:29" ht="21.75" customHeight="1">
      <c r="A99" s="5" t="s">
        <v>207</v>
      </c>
      <c r="E99" s="5"/>
      <c r="F99" s="46"/>
      <c r="G99" s="6"/>
      <c r="H99" s="46"/>
      <c r="I99" s="47"/>
      <c r="J99" s="46"/>
      <c r="K99" s="87"/>
    </row>
    <row r="100" spans="1:29" ht="17.25" customHeight="1">
      <c r="K100" s="31" t="s">
        <v>208</v>
      </c>
    </row>
    <row r="101" spans="1:29" ht="17.25" customHeight="1">
      <c r="K101" s="31"/>
    </row>
    <row r="102" spans="1:29" ht="24.75" customHeight="1">
      <c r="A102" s="98"/>
      <c r="B102" s="98"/>
      <c r="C102" s="98"/>
      <c r="D102" s="98"/>
      <c r="E102" s="98"/>
    </row>
    <row r="103" spans="1:29" ht="17.25" customHeight="1"/>
    <row r="104" spans="1:29" ht="17.25" customHeight="1"/>
    <row r="105" spans="1:29" ht="17.25" customHeight="1"/>
    <row r="106" spans="1:29" ht="17.25" customHeight="1"/>
    <row r="107" spans="1:29" ht="17.25" customHeight="1"/>
    <row r="108" spans="1:29" ht="17.25" customHeight="1"/>
    <row r="109" spans="1:29" ht="17.25" customHeight="1"/>
    <row r="110" spans="1:29" ht="17.25" customHeight="1"/>
    <row r="111" spans="1:29" ht="17.25" customHeight="1"/>
    <row r="112" spans="1:29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</sheetData>
  <mergeCells count="43">
    <mergeCell ref="A2:E2"/>
    <mergeCell ref="A4:A5"/>
    <mergeCell ref="B4:B5"/>
    <mergeCell ref="C4:C5"/>
    <mergeCell ref="D4:D5"/>
    <mergeCell ref="E4:E5"/>
    <mergeCell ref="X5:Y5"/>
    <mergeCell ref="Z5:AA5"/>
    <mergeCell ref="AB5:AC5"/>
    <mergeCell ref="A64:A65"/>
    <mergeCell ref="B64:B65"/>
    <mergeCell ref="C64:C65"/>
    <mergeCell ref="D64:D65"/>
    <mergeCell ref="E64:E65"/>
    <mergeCell ref="X65:X66"/>
    <mergeCell ref="Y65:Y66"/>
    <mergeCell ref="Z65:Z66"/>
    <mergeCell ref="AA65:AA66"/>
    <mergeCell ref="AB65:AB66"/>
    <mergeCell ref="AC65:AC66"/>
    <mergeCell ref="AA95:AA96"/>
    <mergeCell ref="AB95:AB96"/>
    <mergeCell ref="A95:A96"/>
    <mergeCell ref="B95:B96"/>
    <mergeCell ref="C95:C96"/>
    <mergeCell ref="D95:D96"/>
    <mergeCell ref="E95:E96"/>
    <mergeCell ref="A102:E102"/>
    <mergeCell ref="AC95:AC96"/>
    <mergeCell ref="A97:A98"/>
    <mergeCell ref="B97:B98"/>
    <mergeCell ref="C97:C98"/>
    <mergeCell ref="D97:D98"/>
    <mergeCell ref="E97:E98"/>
    <mergeCell ref="X97:X98"/>
    <mergeCell ref="Y97:Y98"/>
    <mergeCell ref="Z97:Z98"/>
    <mergeCell ref="AA97:AA98"/>
    <mergeCell ref="AB97:AB98"/>
    <mergeCell ref="AC97:AC98"/>
    <mergeCell ref="X95:X96"/>
    <mergeCell ref="Y95:Y96"/>
    <mergeCell ref="Z95:Z96"/>
  </mergeCells>
  <phoneticPr fontId="7"/>
  <pageMargins left="0.4086538461538462" right="0" top="0.61298076923076927" bottom="0.61298076923076927" header="0.51181102362204722" footer="0.51181102362204722"/>
  <pageSetup paperSize="9" scale="7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7"/>
  <sheetViews>
    <sheetView showGridLines="0" workbookViewId="0">
      <selection activeCell="B8" sqref="B8"/>
    </sheetView>
  </sheetViews>
  <sheetFormatPr defaultRowHeight="13.5"/>
  <cols>
    <col min="1" max="1" width="23.75" style="9" customWidth="1"/>
    <col min="2" max="3" width="16.125" style="9" customWidth="1"/>
    <col min="4" max="5" width="14.75" style="9" bestFit="1" customWidth="1"/>
    <col min="6" max="6" width="14.75" style="9" customWidth="1"/>
    <col min="7" max="7" width="5.125" style="9" customWidth="1"/>
    <col min="8" max="256" width="9" style="9" bestFit="1" customWidth="1"/>
  </cols>
  <sheetData>
    <row r="1" spans="1:16384" ht="27" customHeight="1">
      <c r="A1" s="135" t="s">
        <v>130</v>
      </c>
      <c r="B1" s="136"/>
      <c r="C1" s="136"/>
      <c r="D1" s="136"/>
      <c r="E1" s="136"/>
      <c r="F1" s="136"/>
      <c r="G1" s="136"/>
    </row>
    <row r="2" spans="1:16384" ht="12" customHeight="1" thickBot="1">
      <c r="A2" s="11"/>
      <c r="B2" s="11"/>
      <c r="C2" s="16"/>
      <c r="D2" s="16"/>
      <c r="E2" s="16"/>
      <c r="F2" s="16"/>
      <c r="G2" s="16"/>
    </row>
    <row r="3" spans="1:16384" ht="21" customHeight="1" thickTop="1">
      <c r="A3" s="54"/>
      <c r="B3" s="55" t="s">
        <v>191</v>
      </c>
      <c r="C3" s="55" t="s">
        <v>192</v>
      </c>
      <c r="D3" s="55" t="s">
        <v>193</v>
      </c>
      <c r="E3" s="55" t="s">
        <v>194</v>
      </c>
      <c r="F3" s="55" t="s">
        <v>211</v>
      </c>
      <c r="G3" s="17"/>
    </row>
    <row r="4" spans="1:16384" s="10" customFormat="1" ht="24" customHeight="1">
      <c r="A4" s="50" t="s">
        <v>129</v>
      </c>
      <c r="B4" s="48">
        <v>267446</v>
      </c>
      <c r="C4" s="48">
        <v>286427</v>
      </c>
      <c r="D4" s="49">
        <v>492122</v>
      </c>
      <c r="E4" s="49">
        <v>530665</v>
      </c>
      <c r="F4" s="49">
        <v>436110</v>
      </c>
      <c r="G4" s="15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pans="1:16384" ht="11.25" customHeight="1">
      <c r="A5" s="51"/>
      <c r="B5" s="52"/>
      <c r="C5" s="52"/>
      <c r="D5" s="53"/>
      <c r="E5" s="53"/>
      <c r="F5" s="53"/>
      <c r="G5" s="13"/>
    </row>
    <row r="6" spans="1:16384" ht="24" customHeight="1">
      <c r="A6" s="12" t="s">
        <v>104</v>
      </c>
      <c r="B6" s="14"/>
      <c r="C6" s="14"/>
      <c r="D6" s="13"/>
      <c r="E6" s="13"/>
      <c r="F6" s="13"/>
      <c r="G6" s="13"/>
    </row>
    <row r="7" spans="1:16384" ht="24.75" customHeight="1">
      <c r="A7" s="13"/>
      <c r="B7" s="13"/>
      <c r="C7" s="13"/>
      <c r="D7" s="137" t="s">
        <v>118</v>
      </c>
      <c r="E7" s="137"/>
      <c r="F7" s="137"/>
      <c r="G7" s="137"/>
    </row>
  </sheetData>
  <mergeCells count="2">
    <mergeCell ref="A1:G1"/>
    <mergeCell ref="D7:G7"/>
  </mergeCells>
  <phoneticPr fontId="10" type="Hiragana"/>
  <printOptions horizontalCentered="1"/>
  <pageMargins left="0.21875" right="0.19791666666666666" top="0.78749999999999998" bottom="0.59027777777777779" header="0.51180555555555551" footer="0.5118055555555555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8CFF-7A46-462A-AEEC-CE5F8AFBA7E4}">
  <dimension ref="B1:P229"/>
  <sheetViews>
    <sheetView zoomScale="85" zoomScaleNormal="85" workbookViewId="0">
      <selection activeCell="B1" sqref="B1"/>
    </sheetView>
  </sheetViews>
  <sheetFormatPr defaultRowHeight="14.25"/>
  <cols>
    <col min="1" max="1" width="1.5" style="88" customWidth="1"/>
    <col min="2" max="2" width="13.125" style="88" customWidth="1"/>
    <col min="3" max="3" width="6.125" style="88" customWidth="1"/>
    <col min="4" max="4" width="9" style="88"/>
    <col min="5" max="5" width="15.625" style="88" customWidth="1"/>
    <col min="6" max="6" width="14.125" style="88" customWidth="1"/>
    <col min="7" max="7" width="19" style="90" customWidth="1"/>
    <col min="8" max="9" width="6.875" style="88" customWidth="1"/>
    <col min="10" max="10" width="21" style="90" customWidth="1"/>
    <col min="11" max="11" width="4.875" style="88" customWidth="1"/>
    <col min="12" max="27" width="7" style="88" customWidth="1"/>
    <col min="28" max="16384" width="9" style="88"/>
  </cols>
  <sheetData>
    <row r="1" spans="2:16" ht="21" customHeight="1">
      <c r="B1" s="89" t="s">
        <v>209</v>
      </c>
      <c r="L1" s="91"/>
      <c r="M1" s="91"/>
      <c r="N1" s="91"/>
      <c r="O1" s="91"/>
      <c r="P1" s="91"/>
    </row>
    <row r="2" spans="2:16" ht="21" customHeight="1">
      <c r="B2" s="92" t="s">
        <v>210</v>
      </c>
      <c r="L2" s="91"/>
      <c r="M2" s="91"/>
      <c r="N2" s="91"/>
      <c r="O2" s="91"/>
      <c r="P2" s="91"/>
    </row>
    <row r="3" spans="2:16" ht="14.25" customHeight="1" thickBot="1">
      <c r="B3" s="93"/>
      <c r="C3" s="93"/>
      <c r="D3" s="93"/>
      <c r="E3" s="93"/>
      <c r="F3" s="93"/>
      <c r="G3" s="94"/>
      <c r="H3" s="93"/>
      <c r="I3" s="93"/>
      <c r="J3" s="94"/>
      <c r="L3" s="90"/>
      <c r="M3" s="90"/>
      <c r="N3" s="90"/>
      <c r="O3" s="90"/>
      <c r="P3" s="90"/>
    </row>
    <row r="4" spans="2:16" ht="15" thickBot="1">
      <c r="B4" s="59" t="s">
        <v>195</v>
      </c>
      <c r="C4" s="60"/>
      <c r="D4" s="60"/>
      <c r="E4" s="60"/>
      <c r="F4" s="61" t="s">
        <v>71</v>
      </c>
      <c r="G4" s="58"/>
      <c r="H4" s="58"/>
      <c r="I4" s="58"/>
      <c r="J4" s="62" t="s">
        <v>65</v>
      </c>
      <c r="L4" s="95"/>
      <c r="M4" s="95"/>
      <c r="N4" s="95"/>
      <c r="O4" s="95"/>
      <c r="P4" s="95"/>
    </row>
    <row r="5" spans="2:16">
      <c r="B5" s="58"/>
      <c r="C5" s="58"/>
      <c r="D5" s="58"/>
      <c r="E5" s="58"/>
      <c r="F5" s="63"/>
      <c r="G5" s="58"/>
      <c r="H5" s="58"/>
      <c r="I5" s="58"/>
      <c r="J5" s="63"/>
      <c r="L5" s="95"/>
      <c r="M5" s="95"/>
      <c r="N5" s="95"/>
    </row>
    <row r="6" spans="2:16" ht="15" customHeight="1">
      <c r="B6" s="58"/>
      <c r="C6" s="58"/>
      <c r="D6" s="58"/>
      <c r="E6" s="58"/>
      <c r="F6" s="63"/>
      <c r="G6" s="58"/>
      <c r="H6" s="58"/>
      <c r="I6" s="58"/>
      <c r="J6" s="58"/>
      <c r="K6" s="95"/>
      <c r="L6" s="95"/>
      <c r="M6" s="95"/>
      <c r="N6" s="95"/>
      <c r="O6" s="95"/>
      <c r="P6" s="95"/>
    </row>
    <row r="7" spans="2:16">
      <c r="B7" s="56"/>
      <c r="C7" s="56"/>
      <c r="D7" s="56"/>
      <c r="E7" s="78"/>
      <c r="F7" s="62" t="s">
        <v>10</v>
      </c>
      <c r="G7" s="56"/>
      <c r="H7" s="56"/>
      <c r="I7" s="56"/>
      <c r="J7" s="65" t="s">
        <v>12</v>
      </c>
      <c r="K7" s="95"/>
      <c r="L7" s="95"/>
      <c r="M7" s="95"/>
      <c r="N7" s="95"/>
      <c r="O7" s="95"/>
      <c r="P7" s="95"/>
    </row>
    <row r="8" spans="2:16">
      <c r="B8" s="56"/>
      <c r="C8" s="56"/>
      <c r="D8" s="56"/>
      <c r="E8" s="56"/>
      <c r="F8" s="66"/>
      <c r="G8" s="56"/>
      <c r="H8" s="56"/>
      <c r="I8" s="56"/>
      <c r="J8" s="65" t="s">
        <v>106</v>
      </c>
      <c r="K8" s="95"/>
      <c r="L8" s="95"/>
      <c r="M8" s="95"/>
      <c r="N8" s="95"/>
      <c r="O8" s="95"/>
      <c r="P8" s="95"/>
    </row>
    <row r="9" spans="2:16">
      <c r="B9" s="56"/>
      <c r="C9" s="56"/>
      <c r="D9" s="56"/>
      <c r="E9" s="56"/>
      <c r="F9" s="63"/>
      <c r="G9" s="56"/>
      <c r="H9" s="56"/>
      <c r="I9" s="56"/>
      <c r="J9" s="62" t="s">
        <v>44</v>
      </c>
      <c r="K9" s="95"/>
      <c r="L9" s="95"/>
      <c r="M9" s="95"/>
      <c r="N9" s="95"/>
      <c r="O9" s="95"/>
      <c r="P9" s="95"/>
    </row>
    <row r="10" spans="2:16">
      <c r="B10" s="56"/>
      <c r="C10" s="56"/>
      <c r="D10" s="56"/>
      <c r="E10" s="56"/>
      <c r="F10" s="63"/>
      <c r="G10" s="56"/>
      <c r="H10" s="56"/>
      <c r="I10" s="56"/>
      <c r="J10" s="65" t="s">
        <v>196</v>
      </c>
      <c r="K10" s="95"/>
      <c r="L10" s="95"/>
      <c r="M10" s="95"/>
      <c r="N10" s="95"/>
      <c r="O10" s="95"/>
      <c r="P10" s="95"/>
    </row>
    <row r="11" spans="2:16">
      <c r="B11" s="56"/>
      <c r="C11" s="56"/>
      <c r="D11" s="56"/>
      <c r="E11" s="56"/>
      <c r="F11" s="63"/>
      <c r="G11" s="56"/>
      <c r="H11" s="56"/>
      <c r="I11" s="56"/>
      <c r="J11" s="67" t="s">
        <v>197</v>
      </c>
      <c r="L11" s="95"/>
      <c r="M11" s="95"/>
      <c r="N11" s="95"/>
      <c r="O11" s="95"/>
      <c r="P11" s="95"/>
    </row>
    <row r="12" spans="2:16">
      <c r="B12" s="56"/>
      <c r="C12" s="56"/>
      <c r="D12" s="56"/>
      <c r="E12" s="56"/>
      <c r="F12" s="66"/>
      <c r="G12" s="56"/>
      <c r="H12" s="56"/>
      <c r="I12" s="56"/>
      <c r="J12" s="66"/>
      <c r="K12" s="95"/>
      <c r="L12" s="95"/>
      <c r="M12" s="95"/>
      <c r="N12" s="95"/>
      <c r="O12" s="95"/>
      <c r="P12" s="95"/>
    </row>
    <row r="13" spans="2:16">
      <c r="B13" s="56"/>
      <c r="C13" s="56"/>
      <c r="D13" s="56"/>
      <c r="E13" s="56"/>
      <c r="F13" s="63"/>
      <c r="G13" s="56"/>
      <c r="H13" s="56"/>
      <c r="I13" s="56"/>
      <c r="J13" s="63"/>
      <c r="K13" s="95"/>
      <c r="L13" s="95"/>
      <c r="M13" s="95"/>
      <c r="N13" s="95"/>
      <c r="O13" s="95"/>
      <c r="P13" s="95"/>
    </row>
    <row r="14" spans="2:16">
      <c r="B14" s="56"/>
      <c r="C14" s="56"/>
      <c r="D14" s="56"/>
      <c r="E14" s="78"/>
      <c r="F14" s="62" t="s">
        <v>16</v>
      </c>
      <c r="G14" s="56"/>
      <c r="H14" s="56"/>
      <c r="I14" s="56"/>
      <c r="J14" s="62" t="s">
        <v>79</v>
      </c>
      <c r="L14" s="95"/>
      <c r="M14" s="95"/>
      <c r="N14" s="95"/>
      <c r="O14" s="95"/>
      <c r="P14" s="95"/>
    </row>
    <row r="15" spans="2:16">
      <c r="B15" s="56"/>
      <c r="C15" s="56"/>
      <c r="D15" s="56"/>
      <c r="E15" s="56"/>
      <c r="F15" s="68"/>
      <c r="G15" s="56"/>
      <c r="H15" s="56"/>
      <c r="I15" s="56"/>
      <c r="J15" s="65" t="s">
        <v>26</v>
      </c>
      <c r="K15" s="95"/>
      <c r="L15" s="95"/>
      <c r="M15" s="95"/>
      <c r="N15" s="95"/>
      <c r="O15" s="95"/>
      <c r="P15" s="95"/>
    </row>
    <row r="16" spans="2:16">
      <c r="B16" s="56"/>
      <c r="C16" s="56"/>
      <c r="D16" s="56"/>
      <c r="E16" s="56"/>
      <c r="F16" s="63"/>
      <c r="G16" s="56"/>
      <c r="H16" s="56"/>
      <c r="I16" s="56"/>
      <c r="J16" s="63"/>
      <c r="K16" s="95"/>
      <c r="L16" s="95"/>
      <c r="M16" s="95"/>
      <c r="N16" s="95"/>
      <c r="O16" s="95"/>
      <c r="P16" s="95"/>
    </row>
    <row r="17" spans="2:16">
      <c r="B17" s="56"/>
      <c r="C17" s="56"/>
      <c r="D17" s="56"/>
      <c r="E17" s="78"/>
      <c r="F17" s="65" t="s">
        <v>99</v>
      </c>
      <c r="G17" s="56"/>
      <c r="H17" s="56"/>
      <c r="I17" s="56"/>
      <c r="J17" s="69" t="s">
        <v>4</v>
      </c>
      <c r="K17" s="95"/>
      <c r="L17" s="95"/>
      <c r="M17" s="95"/>
      <c r="N17" s="95"/>
      <c r="O17" s="95"/>
      <c r="P17" s="95"/>
    </row>
    <row r="18" spans="2:16">
      <c r="B18" s="56"/>
      <c r="C18" s="56"/>
      <c r="D18" s="56"/>
      <c r="E18" s="56"/>
      <c r="F18" s="68"/>
      <c r="G18" s="56"/>
      <c r="H18" s="56"/>
      <c r="I18" s="56"/>
      <c r="J18" s="62" t="s">
        <v>107</v>
      </c>
      <c r="L18" s="95"/>
      <c r="M18" s="95"/>
      <c r="N18" s="95"/>
      <c r="O18" s="95"/>
      <c r="P18" s="95"/>
    </row>
    <row r="19" spans="2:16">
      <c r="B19" s="56"/>
      <c r="C19" s="56"/>
      <c r="D19" s="56"/>
      <c r="E19" s="56"/>
      <c r="F19" s="66"/>
      <c r="G19" s="56"/>
      <c r="H19" s="56"/>
      <c r="I19" s="56"/>
      <c r="J19" s="65" t="s">
        <v>198</v>
      </c>
      <c r="K19" s="95"/>
      <c r="L19" s="95"/>
      <c r="M19" s="95"/>
      <c r="N19" s="95"/>
      <c r="O19" s="95"/>
      <c r="P19" s="95"/>
    </row>
    <row r="20" spans="2:16">
      <c r="B20" s="56"/>
      <c r="C20" s="56"/>
      <c r="D20" s="56"/>
      <c r="E20" s="56"/>
      <c r="F20" s="63"/>
      <c r="G20" s="56"/>
      <c r="H20" s="56"/>
      <c r="I20" s="56"/>
      <c r="J20" s="63"/>
      <c r="K20" s="95"/>
      <c r="L20" s="95"/>
      <c r="M20" s="95"/>
      <c r="N20" s="95"/>
      <c r="O20" s="95"/>
      <c r="P20" s="95"/>
    </row>
    <row r="21" spans="2:16">
      <c r="B21" s="56"/>
      <c r="C21" s="56"/>
      <c r="D21" s="56"/>
      <c r="E21" s="78"/>
      <c r="F21" s="62" t="s">
        <v>59</v>
      </c>
      <c r="G21" s="56"/>
      <c r="H21" s="56"/>
      <c r="I21" s="56"/>
      <c r="J21" s="62" t="s">
        <v>34</v>
      </c>
      <c r="K21" s="95"/>
      <c r="L21" s="95"/>
      <c r="M21" s="95"/>
      <c r="N21" s="95"/>
      <c r="O21" s="95"/>
      <c r="P21" s="95"/>
    </row>
    <row r="22" spans="2:16">
      <c r="B22" s="56"/>
      <c r="C22" s="56"/>
      <c r="D22" s="56"/>
      <c r="E22" s="56"/>
      <c r="F22" s="63"/>
      <c r="G22" s="56"/>
      <c r="H22" s="56"/>
      <c r="I22" s="56"/>
      <c r="J22" s="62" t="s">
        <v>9</v>
      </c>
      <c r="L22" s="95"/>
      <c r="M22" s="95"/>
      <c r="N22" s="95"/>
      <c r="O22" s="95"/>
      <c r="P22" s="95"/>
    </row>
    <row r="23" spans="2:16">
      <c r="B23" s="56"/>
      <c r="C23" s="56"/>
      <c r="D23" s="56"/>
      <c r="E23" s="56"/>
      <c r="F23" s="63"/>
      <c r="G23" s="56"/>
      <c r="H23" s="56"/>
      <c r="I23" s="56"/>
      <c r="J23" s="65" t="s">
        <v>109</v>
      </c>
      <c r="K23" s="95"/>
      <c r="L23" s="95"/>
      <c r="M23" s="95"/>
      <c r="N23" s="95"/>
      <c r="O23" s="95"/>
      <c r="P23" s="95"/>
    </row>
    <row r="24" spans="2:16">
      <c r="B24" s="56"/>
      <c r="C24" s="56"/>
      <c r="D24" s="56"/>
      <c r="E24" s="56"/>
      <c r="F24" s="70"/>
      <c r="G24" s="56"/>
      <c r="H24" s="56"/>
      <c r="I24" s="56"/>
      <c r="J24" s="63"/>
    </row>
    <row r="25" spans="2:16">
      <c r="B25" s="56"/>
      <c r="C25" s="56"/>
      <c r="D25" s="56"/>
      <c r="E25" s="78"/>
      <c r="F25" s="65" t="s">
        <v>54</v>
      </c>
      <c r="G25" s="56"/>
      <c r="H25" s="56"/>
      <c r="I25" s="56"/>
      <c r="J25" s="65" t="s">
        <v>110</v>
      </c>
      <c r="L25" s="95"/>
      <c r="M25" s="95"/>
      <c r="N25" s="95"/>
      <c r="O25" s="95"/>
      <c r="P25" s="95"/>
    </row>
    <row r="26" spans="2:16">
      <c r="B26" s="56"/>
      <c r="C26" s="56"/>
      <c r="D26" s="56"/>
      <c r="E26" s="56"/>
      <c r="F26" s="71" t="s">
        <v>22</v>
      </c>
      <c r="G26" s="56"/>
      <c r="H26" s="56"/>
      <c r="I26" s="56"/>
      <c r="J26" s="63"/>
      <c r="L26" s="95"/>
      <c r="M26" s="95"/>
      <c r="N26" s="95"/>
      <c r="O26" s="95"/>
      <c r="P26" s="95"/>
    </row>
    <row r="27" spans="2:16" ht="13.5" customHeight="1">
      <c r="B27" s="58"/>
      <c r="C27" s="58"/>
      <c r="D27" s="58"/>
      <c r="E27" s="58"/>
      <c r="F27" s="68"/>
      <c r="G27" s="64"/>
      <c r="H27" s="64"/>
      <c r="I27" s="64"/>
      <c r="J27" s="68"/>
      <c r="L27" s="95"/>
      <c r="M27" s="95"/>
      <c r="N27" s="95"/>
      <c r="O27" s="95"/>
      <c r="P27" s="95"/>
    </row>
    <row r="28" spans="2:16" ht="13.5" customHeight="1">
      <c r="B28" s="58"/>
      <c r="C28" s="58"/>
      <c r="D28" s="58"/>
      <c r="E28" s="78"/>
      <c r="F28" s="65" t="s">
        <v>29</v>
      </c>
      <c r="G28" s="64"/>
      <c r="H28" s="64"/>
      <c r="I28" s="64"/>
      <c r="J28" s="65" t="s">
        <v>111</v>
      </c>
      <c r="L28" s="95"/>
      <c r="M28" s="95"/>
      <c r="N28" s="95"/>
      <c r="O28" s="95"/>
      <c r="P28" s="95"/>
    </row>
    <row r="29" spans="2:16" ht="13.5" customHeight="1">
      <c r="B29" s="58"/>
      <c r="C29" s="58"/>
      <c r="D29" s="58"/>
      <c r="E29" s="58"/>
      <c r="F29" s="68"/>
      <c r="G29" s="58"/>
      <c r="H29" s="58"/>
      <c r="I29" s="58"/>
      <c r="J29" s="65" t="s">
        <v>41</v>
      </c>
      <c r="K29" s="95"/>
      <c r="L29" s="95"/>
      <c r="M29" s="95"/>
      <c r="N29" s="95"/>
      <c r="P29" s="95"/>
    </row>
    <row r="30" spans="2:16" ht="13.5" customHeight="1">
      <c r="B30" s="58"/>
      <c r="C30" s="58"/>
      <c r="D30" s="58"/>
      <c r="E30" s="58"/>
      <c r="F30" s="68"/>
      <c r="G30" s="58"/>
      <c r="H30" s="58"/>
      <c r="I30" s="58"/>
      <c r="J30" s="72"/>
      <c r="K30" s="95"/>
      <c r="L30" s="95"/>
      <c r="M30" s="95"/>
      <c r="N30" s="95"/>
      <c r="P30" s="95"/>
    </row>
    <row r="31" spans="2:16">
      <c r="B31" s="58"/>
      <c r="C31" s="58"/>
      <c r="D31" s="58"/>
      <c r="E31" s="78"/>
      <c r="F31" s="65" t="s">
        <v>38</v>
      </c>
      <c r="G31" s="58"/>
      <c r="H31" s="58"/>
      <c r="I31" s="58"/>
      <c r="J31" s="65" t="s">
        <v>60</v>
      </c>
      <c r="K31" s="95"/>
      <c r="L31" s="95"/>
      <c r="M31" s="95"/>
      <c r="N31" s="95"/>
      <c r="O31" s="96"/>
      <c r="P31" s="95"/>
    </row>
    <row r="32" spans="2:16" ht="15" customHeight="1">
      <c r="B32" s="58"/>
      <c r="C32" s="58"/>
      <c r="D32" s="58"/>
      <c r="E32" s="58"/>
      <c r="F32" s="68"/>
      <c r="G32" s="58"/>
      <c r="H32" s="58"/>
      <c r="I32" s="58"/>
      <c r="J32" s="66"/>
      <c r="K32" s="95"/>
      <c r="L32" s="95"/>
      <c r="M32" s="95"/>
      <c r="N32" s="95"/>
      <c r="O32" s="96"/>
      <c r="P32" s="95"/>
    </row>
    <row r="33" spans="2:16" ht="15" customHeight="1">
      <c r="B33" s="58"/>
      <c r="C33" s="58"/>
      <c r="D33" s="58"/>
      <c r="E33" s="58"/>
      <c r="F33" s="63"/>
      <c r="G33" s="58"/>
      <c r="H33" s="58"/>
      <c r="I33" s="58"/>
      <c r="J33" s="58"/>
      <c r="L33" s="95"/>
      <c r="M33" s="95"/>
      <c r="N33" s="95"/>
      <c r="O33" s="95"/>
      <c r="P33" s="95"/>
    </row>
    <row r="34" spans="2:16" ht="15" customHeight="1">
      <c r="B34" s="58"/>
      <c r="C34" s="58"/>
      <c r="D34" s="58"/>
      <c r="E34" s="78"/>
      <c r="F34" s="65" t="s">
        <v>100</v>
      </c>
      <c r="G34" s="58"/>
      <c r="H34" s="58"/>
      <c r="I34" s="58"/>
      <c r="J34" s="65" t="s">
        <v>112</v>
      </c>
      <c r="L34" s="95"/>
      <c r="M34" s="95"/>
      <c r="N34" s="95"/>
      <c r="O34" s="95"/>
      <c r="P34" s="95"/>
    </row>
    <row r="35" spans="2:16" ht="15" customHeight="1">
      <c r="B35" s="58"/>
      <c r="C35" s="58"/>
      <c r="D35" s="58"/>
      <c r="E35" s="58"/>
      <c r="F35" s="63"/>
      <c r="G35" s="58"/>
      <c r="H35" s="58"/>
      <c r="I35" s="58"/>
      <c r="J35" s="65" t="s">
        <v>199</v>
      </c>
      <c r="K35" s="95"/>
      <c r="L35" s="95"/>
      <c r="M35" s="95"/>
      <c r="N35" s="95"/>
      <c r="O35" s="95"/>
      <c r="P35" s="95"/>
    </row>
    <row r="36" spans="2:16">
      <c r="B36" s="58"/>
      <c r="C36" s="58"/>
      <c r="D36" s="58"/>
      <c r="E36" s="58"/>
      <c r="F36" s="63"/>
      <c r="G36" s="58"/>
      <c r="H36" s="58"/>
      <c r="I36" s="58"/>
      <c r="J36" s="68"/>
      <c r="K36" s="95"/>
      <c r="L36" s="95"/>
      <c r="M36" s="95"/>
      <c r="N36" s="95"/>
      <c r="O36" s="95"/>
      <c r="P36" s="95"/>
    </row>
    <row r="37" spans="2:16">
      <c r="B37" s="56"/>
      <c r="C37" s="56"/>
      <c r="D37" s="56"/>
      <c r="E37" s="56"/>
      <c r="F37" s="63"/>
      <c r="G37" s="56"/>
      <c r="H37" s="56"/>
      <c r="I37" s="56"/>
      <c r="J37" s="63"/>
      <c r="K37" s="95"/>
      <c r="L37" s="95"/>
      <c r="M37" s="95"/>
      <c r="N37" s="95"/>
      <c r="P37" s="95"/>
    </row>
    <row r="38" spans="2:16">
      <c r="B38" s="56"/>
      <c r="C38" s="56"/>
      <c r="D38" s="56"/>
      <c r="E38" s="78"/>
      <c r="F38" s="65" t="s">
        <v>64</v>
      </c>
      <c r="G38" s="56"/>
      <c r="H38" s="56"/>
      <c r="I38" s="56"/>
      <c r="J38" s="65" t="s">
        <v>27</v>
      </c>
      <c r="K38" s="95"/>
      <c r="L38" s="95"/>
      <c r="M38" s="95"/>
      <c r="N38" s="95"/>
      <c r="O38" s="95"/>
      <c r="P38" s="95"/>
    </row>
    <row r="39" spans="2:16">
      <c r="B39" s="56"/>
      <c r="C39" s="56"/>
      <c r="D39" s="56"/>
      <c r="E39" s="56"/>
      <c r="F39" s="63"/>
      <c r="G39" s="56"/>
      <c r="H39" s="56"/>
      <c r="I39" s="56"/>
      <c r="J39" s="73" t="s">
        <v>51</v>
      </c>
      <c r="K39" s="95"/>
      <c r="L39" s="95"/>
      <c r="M39" s="95"/>
      <c r="N39" s="95"/>
      <c r="O39" s="95"/>
      <c r="P39" s="95"/>
    </row>
    <row r="40" spans="2:16" ht="13.5" customHeight="1">
      <c r="B40" s="56"/>
      <c r="C40" s="56"/>
      <c r="D40" s="56"/>
      <c r="E40" s="56"/>
      <c r="F40" s="63"/>
      <c r="G40" s="56"/>
      <c r="H40" s="56"/>
      <c r="I40" s="56"/>
      <c r="J40" s="97" t="s">
        <v>30</v>
      </c>
      <c r="K40" s="95"/>
      <c r="L40" s="95"/>
      <c r="M40" s="95"/>
      <c r="N40" s="95"/>
      <c r="O40" s="95"/>
      <c r="P40" s="95"/>
    </row>
    <row r="41" spans="2:16" ht="13.5" customHeight="1">
      <c r="B41" s="56"/>
      <c r="C41" s="56"/>
      <c r="D41" s="56"/>
      <c r="E41" s="56"/>
      <c r="F41" s="63"/>
      <c r="G41" s="56"/>
      <c r="H41" s="56"/>
      <c r="I41" s="56"/>
      <c r="J41" s="65" t="s">
        <v>50</v>
      </c>
      <c r="K41" s="95"/>
      <c r="L41" s="95"/>
      <c r="M41" s="95"/>
      <c r="N41" s="95"/>
      <c r="O41" s="95"/>
      <c r="P41" s="95"/>
    </row>
    <row r="42" spans="2:16" ht="13.5" customHeight="1">
      <c r="B42" s="56"/>
      <c r="C42" s="56"/>
      <c r="D42" s="56"/>
      <c r="E42" s="56"/>
      <c r="F42" s="63"/>
      <c r="G42" s="56"/>
      <c r="H42" s="56"/>
      <c r="I42" s="56"/>
      <c r="J42" s="58"/>
      <c r="K42" s="95"/>
      <c r="L42" s="95"/>
      <c r="M42" s="95"/>
      <c r="N42" s="95"/>
      <c r="O42" s="95"/>
      <c r="P42" s="95"/>
    </row>
    <row r="43" spans="2:16">
      <c r="B43" s="56"/>
      <c r="C43" s="56"/>
      <c r="D43" s="56"/>
      <c r="E43" s="78"/>
      <c r="F43" s="65" t="s">
        <v>37</v>
      </c>
      <c r="G43" s="56"/>
      <c r="H43" s="56"/>
      <c r="I43" s="56"/>
      <c r="J43" s="62" t="s">
        <v>113</v>
      </c>
      <c r="K43" s="95"/>
      <c r="L43" s="95"/>
      <c r="M43" s="95"/>
      <c r="N43" s="95"/>
      <c r="O43" s="95"/>
      <c r="P43" s="95"/>
    </row>
    <row r="44" spans="2:16">
      <c r="B44" s="56"/>
      <c r="C44" s="56"/>
      <c r="D44" s="56"/>
      <c r="E44" s="56"/>
      <c r="F44" s="63"/>
      <c r="G44" s="56"/>
      <c r="H44" s="56"/>
      <c r="I44" s="56"/>
      <c r="J44" s="65" t="s">
        <v>114</v>
      </c>
      <c r="K44" s="95"/>
      <c r="L44" s="95"/>
      <c r="M44" s="95"/>
      <c r="N44" s="95"/>
      <c r="O44" s="95"/>
      <c r="P44" s="95"/>
    </row>
    <row r="45" spans="2:16">
      <c r="B45" s="56"/>
      <c r="C45" s="56"/>
      <c r="D45" s="56"/>
      <c r="E45" s="56"/>
      <c r="F45" s="63"/>
      <c r="G45" s="56"/>
      <c r="H45" s="56"/>
      <c r="I45" s="56"/>
      <c r="J45" s="62" t="s">
        <v>115</v>
      </c>
      <c r="K45" s="95"/>
      <c r="L45" s="95"/>
      <c r="M45" s="95"/>
      <c r="N45" s="95"/>
      <c r="O45" s="95"/>
      <c r="P45" s="95"/>
    </row>
    <row r="46" spans="2:16">
      <c r="B46" s="56"/>
      <c r="C46" s="56"/>
      <c r="D46" s="56"/>
      <c r="E46" s="56"/>
      <c r="F46" s="68"/>
      <c r="G46" s="56"/>
      <c r="H46" s="56"/>
      <c r="I46" s="56"/>
      <c r="J46" s="65" t="s">
        <v>200</v>
      </c>
      <c r="K46" s="95"/>
      <c r="L46" s="95"/>
      <c r="M46" s="95"/>
      <c r="N46" s="95"/>
      <c r="O46" s="95"/>
      <c r="P46" s="95"/>
    </row>
    <row r="47" spans="2:16">
      <c r="B47" s="56"/>
      <c r="C47" s="56"/>
      <c r="D47" s="56"/>
      <c r="E47" s="56"/>
      <c r="F47" s="68"/>
      <c r="G47" s="56"/>
      <c r="H47" s="56"/>
      <c r="I47" s="56"/>
      <c r="J47" s="74"/>
      <c r="L47" s="95"/>
      <c r="M47" s="95"/>
      <c r="N47" s="95"/>
      <c r="O47" s="95"/>
      <c r="P47" s="95"/>
    </row>
    <row r="48" spans="2:16">
      <c r="B48" s="56"/>
      <c r="C48" s="56"/>
      <c r="D48" s="56"/>
      <c r="E48" s="56"/>
      <c r="F48" s="63"/>
      <c r="G48" s="56"/>
      <c r="H48" s="56"/>
      <c r="I48" s="56"/>
      <c r="J48" s="63"/>
      <c r="K48" s="95"/>
      <c r="L48" s="95"/>
      <c r="M48" s="95"/>
      <c r="N48" s="95"/>
      <c r="O48" s="95"/>
      <c r="P48" s="95"/>
    </row>
    <row r="49" spans="2:16" ht="15" thickBot="1">
      <c r="B49" s="56"/>
      <c r="C49" s="56"/>
      <c r="D49" s="56"/>
      <c r="E49" s="78"/>
      <c r="F49" s="65" t="s">
        <v>68</v>
      </c>
      <c r="G49" s="56"/>
      <c r="H49" s="56"/>
      <c r="I49" s="56"/>
      <c r="J49" s="62" t="s">
        <v>116</v>
      </c>
      <c r="K49" s="95"/>
      <c r="L49" s="95"/>
      <c r="M49" s="95"/>
      <c r="N49" s="95"/>
      <c r="O49" s="95"/>
      <c r="P49" s="95"/>
    </row>
    <row r="50" spans="2:16" ht="16.5" customHeight="1" thickBot="1">
      <c r="B50" s="75" t="s">
        <v>201</v>
      </c>
      <c r="C50" s="56"/>
      <c r="D50" s="75" t="s">
        <v>202</v>
      </c>
      <c r="E50" s="56"/>
      <c r="F50" s="63"/>
      <c r="G50" s="56"/>
      <c r="H50" s="56"/>
      <c r="I50" s="56"/>
      <c r="J50" s="65" t="s">
        <v>117</v>
      </c>
      <c r="L50" s="95"/>
      <c r="M50" s="95"/>
      <c r="N50" s="95"/>
      <c r="O50" s="95"/>
      <c r="P50" s="95"/>
    </row>
    <row r="51" spans="2:16">
      <c r="B51" s="56"/>
      <c r="C51" s="56"/>
      <c r="D51" s="56"/>
      <c r="E51" s="56"/>
      <c r="F51" s="63"/>
      <c r="G51" s="56"/>
      <c r="H51" s="56"/>
      <c r="I51" s="56"/>
      <c r="J51" s="62" t="s">
        <v>42</v>
      </c>
      <c r="L51" s="95"/>
      <c r="M51" s="95"/>
      <c r="N51" s="95"/>
      <c r="O51" s="95"/>
      <c r="P51" s="95"/>
    </row>
    <row r="52" spans="2:16">
      <c r="B52" s="56"/>
      <c r="C52" s="56"/>
      <c r="D52" s="56"/>
      <c r="E52" s="56"/>
      <c r="F52" s="63"/>
      <c r="G52" s="56"/>
      <c r="H52" s="56"/>
      <c r="I52" s="56"/>
      <c r="J52" s="63"/>
      <c r="L52" s="95"/>
      <c r="M52" s="95"/>
      <c r="N52" s="95"/>
      <c r="O52" s="95"/>
      <c r="P52" s="95"/>
    </row>
    <row r="53" spans="2:16">
      <c r="B53" s="56"/>
      <c r="C53" s="56"/>
      <c r="D53" s="56"/>
      <c r="E53" s="78"/>
      <c r="F53" s="62" t="s">
        <v>21</v>
      </c>
      <c r="G53" s="56"/>
      <c r="H53" s="56"/>
      <c r="I53" s="56"/>
      <c r="J53" s="62" t="s">
        <v>119</v>
      </c>
      <c r="L53" s="95"/>
      <c r="M53" s="95"/>
      <c r="N53" s="95"/>
      <c r="O53" s="95"/>
      <c r="P53" s="95"/>
    </row>
    <row r="54" spans="2:16">
      <c r="B54" s="56"/>
      <c r="C54" s="56"/>
      <c r="D54" s="56"/>
      <c r="E54" s="56"/>
      <c r="F54" s="63"/>
      <c r="G54" s="56"/>
      <c r="H54" s="56"/>
      <c r="I54" s="56"/>
      <c r="J54" s="62" t="s">
        <v>120</v>
      </c>
      <c r="L54" s="95"/>
      <c r="M54" s="95"/>
      <c r="N54" s="95"/>
      <c r="O54" s="95"/>
      <c r="P54" s="95"/>
    </row>
    <row r="55" spans="2:16">
      <c r="B55" s="56"/>
      <c r="C55" s="56"/>
      <c r="D55" s="56"/>
      <c r="E55" s="56"/>
      <c r="F55" s="63"/>
      <c r="G55" s="56"/>
      <c r="H55" s="56"/>
      <c r="I55" s="56"/>
      <c r="J55" s="68"/>
      <c r="L55" s="95"/>
      <c r="M55" s="95"/>
      <c r="N55" s="95"/>
      <c r="O55" s="95"/>
      <c r="P55" s="95"/>
    </row>
    <row r="56" spans="2:16">
      <c r="B56" s="56"/>
      <c r="C56" s="56"/>
      <c r="D56" s="56"/>
      <c r="E56" s="56"/>
      <c r="F56" s="63"/>
      <c r="G56" s="56"/>
      <c r="H56" s="56"/>
      <c r="I56" s="56"/>
      <c r="J56" s="58"/>
      <c r="L56" s="95"/>
      <c r="M56" s="95"/>
      <c r="N56" s="95"/>
      <c r="O56" s="95"/>
      <c r="P56" s="95"/>
    </row>
    <row r="57" spans="2:16">
      <c r="B57" s="56"/>
      <c r="C57" s="56"/>
      <c r="D57" s="56"/>
      <c r="E57" s="78"/>
      <c r="F57" s="65" t="s">
        <v>101</v>
      </c>
      <c r="G57" s="56"/>
      <c r="H57" s="56"/>
      <c r="I57" s="56"/>
      <c r="J57" s="65" t="s">
        <v>6</v>
      </c>
      <c r="L57" s="95"/>
      <c r="M57" s="95"/>
      <c r="N57" s="95"/>
      <c r="O57" s="95"/>
      <c r="P57" s="95"/>
    </row>
    <row r="58" spans="2:16">
      <c r="B58" s="56"/>
      <c r="C58" s="56"/>
      <c r="D58" s="56"/>
      <c r="E58" s="56"/>
      <c r="F58" s="68"/>
      <c r="G58" s="56"/>
      <c r="H58" s="56"/>
      <c r="I58" s="56"/>
      <c r="J58" s="65" t="s">
        <v>53</v>
      </c>
      <c r="L58" s="95"/>
      <c r="M58" s="95"/>
      <c r="N58" s="95"/>
      <c r="O58" s="95"/>
      <c r="P58" s="95"/>
    </row>
    <row r="59" spans="2:16" ht="14.25" customHeight="1">
      <c r="B59" s="56"/>
      <c r="C59" s="56"/>
      <c r="D59" s="56"/>
      <c r="E59" s="56"/>
      <c r="F59" s="63"/>
      <c r="G59" s="56"/>
      <c r="H59" s="56"/>
      <c r="I59" s="56"/>
      <c r="J59" s="63"/>
      <c r="L59" s="95"/>
      <c r="M59" s="95"/>
      <c r="N59" s="95"/>
      <c r="O59" s="95"/>
      <c r="P59" s="95"/>
    </row>
    <row r="60" spans="2:16" ht="14.25" customHeight="1">
      <c r="B60" s="56"/>
      <c r="C60" s="56"/>
      <c r="D60" s="56"/>
      <c r="E60" s="78"/>
      <c r="F60" s="65" t="s">
        <v>55</v>
      </c>
      <c r="G60" s="56"/>
      <c r="H60" s="56"/>
      <c r="I60" s="56"/>
      <c r="J60" s="65" t="s">
        <v>93</v>
      </c>
      <c r="L60" s="95"/>
      <c r="M60" s="95"/>
      <c r="N60" s="95"/>
      <c r="O60" s="95"/>
      <c r="P60" s="95"/>
    </row>
    <row r="61" spans="2:16">
      <c r="B61" s="56"/>
      <c r="C61" s="56"/>
      <c r="D61" s="56"/>
      <c r="E61" s="56"/>
      <c r="F61" s="68"/>
      <c r="G61" s="56"/>
      <c r="H61" s="56"/>
      <c r="I61" s="56"/>
      <c r="J61" s="65" t="s">
        <v>121</v>
      </c>
      <c r="L61" s="95"/>
      <c r="M61" s="95"/>
      <c r="N61" s="95"/>
      <c r="O61" s="95"/>
      <c r="P61" s="95"/>
    </row>
    <row r="62" spans="2:16" ht="13.5" customHeight="1">
      <c r="B62" s="56"/>
      <c r="C62" s="56"/>
      <c r="D62" s="56"/>
      <c r="E62" s="56"/>
      <c r="F62" s="63"/>
      <c r="G62" s="56"/>
      <c r="H62" s="56"/>
      <c r="I62" s="56"/>
      <c r="J62" s="63"/>
      <c r="L62" s="95"/>
      <c r="M62" s="95"/>
      <c r="N62" s="95"/>
      <c r="O62" s="95"/>
      <c r="P62" s="95"/>
    </row>
    <row r="63" spans="2:16">
      <c r="B63" s="56"/>
      <c r="C63" s="56"/>
      <c r="D63" s="56"/>
      <c r="E63" s="78"/>
      <c r="F63" s="62" t="s">
        <v>102</v>
      </c>
      <c r="G63" s="56"/>
      <c r="H63" s="56"/>
      <c r="I63" s="56"/>
      <c r="J63" s="62" t="s">
        <v>108</v>
      </c>
      <c r="L63" s="95"/>
      <c r="M63" s="95"/>
      <c r="N63" s="95"/>
      <c r="O63" s="95"/>
      <c r="P63" s="95"/>
    </row>
    <row r="64" spans="2:16">
      <c r="B64" s="56"/>
      <c r="C64" s="56"/>
      <c r="D64" s="56"/>
      <c r="E64" s="56"/>
      <c r="F64" s="63"/>
      <c r="G64" s="56"/>
      <c r="H64" s="56"/>
      <c r="I64" s="56"/>
      <c r="J64" s="76" t="s">
        <v>69</v>
      </c>
      <c r="L64" s="95"/>
      <c r="M64" s="95"/>
      <c r="N64" s="95"/>
      <c r="O64" s="95"/>
      <c r="P64" s="95"/>
    </row>
    <row r="65" spans="2:16">
      <c r="B65" s="56"/>
      <c r="C65" s="56"/>
      <c r="D65" s="56"/>
      <c r="E65" s="56"/>
      <c r="F65" s="63"/>
      <c r="G65" s="56"/>
      <c r="H65" s="56"/>
      <c r="I65" s="56"/>
      <c r="J65" s="62" t="s">
        <v>2</v>
      </c>
      <c r="L65" s="95"/>
      <c r="M65" s="95"/>
      <c r="N65" s="95"/>
      <c r="O65" s="95"/>
      <c r="P65" s="95"/>
    </row>
    <row r="66" spans="2:16">
      <c r="B66" s="56"/>
      <c r="C66" s="56"/>
      <c r="D66" s="56"/>
      <c r="E66" s="56"/>
      <c r="F66" s="63"/>
      <c r="G66" s="56"/>
      <c r="H66" s="56"/>
      <c r="I66" s="56"/>
      <c r="J66" s="63"/>
      <c r="L66" s="95"/>
      <c r="M66" s="95"/>
      <c r="N66" s="95"/>
      <c r="O66" s="95"/>
      <c r="P66" s="95"/>
    </row>
    <row r="67" spans="2:16">
      <c r="B67" s="56"/>
      <c r="C67" s="56"/>
      <c r="D67" s="56"/>
      <c r="E67" s="78"/>
      <c r="F67" s="62" t="s">
        <v>35</v>
      </c>
      <c r="G67" s="56"/>
      <c r="H67" s="56"/>
      <c r="I67" s="56"/>
      <c r="J67" s="65" t="s">
        <v>122</v>
      </c>
      <c r="L67" s="95"/>
      <c r="M67" s="95"/>
      <c r="N67" s="95"/>
      <c r="O67" s="95"/>
      <c r="P67" s="95"/>
    </row>
    <row r="68" spans="2:16">
      <c r="B68" s="56"/>
      <c r="C68" s="56"/>
      <c r="D68" s="56"/>
      <c r="E68" s="56"/>
      <c r="F68" s="63"/>
      <c r="G68" s="56"/>
      <c r="H68" s="56"/>
      <c r="I68" s="56"/>
      <c r="J68" s="62" t="s">
        <v>123</v>
      </c>
      <c r="K68" s="95"/>
      <c r="L68" s="95"/>
      <c r="M68" s="95"/>
      <c r="N68" s="95"/>
      <c r="O68" s="95"/>
      <c r="P68" s="95"/>
    </row>
    <row r="69" spans="2:16">
      <c r="B69" s="56"/>
      <c r="C69" s="56"/>
      <c r="D69" s="56"/>
      <c r="E69" s="56"/>
      <c r="F69" s="63"/>
      <c r="G69" s="56"/>
      <c r="H69" s="56"/>
      <c r="I69" s="56"/>
      <c r="J69" s="63"/>
      <c r="L69" s="95"/>
      <c r="M69" s="95"/>
      <c r="N69" s="95"/>
      <c r="O69" s="95"/>
      <c r="P69" s="95"/>
    </row>
    <row r="70" spans="2:16">
      <c r="B70" s="56"/>
      <c r="C70" s="56"/>
      <c r="D70" s="56"/>
      <c r="E70" s="78"/>
      <c r="F70" s="62" t="s">
        <v>63</v>
      </c>
      <c r="G70" s="56"/>
      <c r="H70" s="56"/>
      <c r="I70" s="56"/>
      <c r="J70" s="62" t="s">
        <v>47</v>
      </c>
      <c r="L70" s="95"/>
      <c r="M70" s="95"/>
      <c r="N70" s="95"/>
      <c r="O70" s="95"/>
      <c r="P70" s="95"/>
    </row>
    <row r="71" spans="2:16">
      <c r="B71" s="56"/>
      <c r="C71" s="56"/>
      <c r="D71" s="56"/>
      <c r="E71" s="56"/>
      <c r="F71" s="63"/>
      <c r="G71" s="56"/>
      <c r="H71" s="56"/>
      <c r="I71" s="56"/>
      <c r="J71" s="62" t="s">
        <v>18</v>
      </c>
      <c r="K71" s="95"/>
      <c r="L71" s="95"/>
      <c r="M71" s="95"/>
      <c r="N71" s="95"/>
      <c r="O71" s="95"/>
      <c r="P71" s="95"/>
    </row>
    <row r="72" spans="2:16" ht="13.5" customHeight="1">
      <c r="B72" s="56"/>
      <c r="C72" s="56"/>
      <c r="D72" s="56"/>
      <c r="E72" s="56"/>
      <c r="F72" s="68"/>
      <c r="G72" s="56"/>
      <c r="H72" s="56"/>
      <c r="I72" s="56"/>
      <c r="J72" s="62" t="s">
        <v>31</v>
      </c>
      <c r="L72" s="95"/>
      <c r="M72" s="95"/>
      <c r="N72" s="95"/>
      <c r="O72" s="95"/>
      <c r="P72" s="95"/>
    </row>
    <row r="73" spans="2:16" ht="13.5" customHeight="1">
      <c r="B73" s="56"/>
      <c r="C73" s="56"/>
      <c r="D73" s="56"/>
      <c r="E73" s="56"/>
      <c r="F73" s="63"/>
      <c r="G73" s="56"/>
      <c r="H73" s="56"/>
      <c r="I73" s="56"/>
      <c r="J73" s="74"/>
      <c r="L73" s="95"/>
      <c r="M73" s="95"/>
      <c r="N73" s="95"/>
      <c r="O73" s="95"/>
      <c r="P73" s="95"/>
    </row>
    <row r="74" spans="2:16">
      <c r="B74" s="56"/>
      <c r="C74" s="56"/>
      <c r="D74" s="56"/>
      <c r="E74" s="78"/>
      <c r="F74" s="62" t="s">
        <v>28</v>
      </c>
      <c r="G74" s="56"/>
      <c r="H74" s="56"/>
      <c r="I74" s="56"/>
      <c r="J74" s="62" t="s">
        <v>32</v>
      </c>
      <c r="L74" s="95"/>
      <c r="M74" s="95"/>
      <c r="N74" s="95"/>
      <c r="O74" s="95"/>
      <c r="P74" s="95"/>
    </row>
    <row r="75" spans="2:16">
      <c r="B75" s="56"/>
      <c r="C75" s="56"/>
      <c r="D75" s="56"/>
      <c r="E75" s="56"/>
      <c r="F75" s="63"/>
      <c r="G75" s="56"/>
      <c r="H75" s="56"/>
      <c r="I75" s="56"/>
      <c r="J75" s="62" t="s">
        <v>62</v>
      </c>
      <c r="L75" s="95"/>
      <c r="M75" s="95"/>
      <c r="N75" s="95"/>
      <c r="O75" s="95"/>
      <c r="P75" s="95"/>
    </row>
    <row r="76" spans="2:16">
      <c r="B76" s="56"/>
      <c r="C76" s="56"/>
      <c r="D76" s="56"/>
      <c r="E76" s="56"/>
      <c r="F76" s="63"/>
      <c r="G76" s="56"/>
      <c r="H76" s="56"/>
      <c r="I76" s="56"/>
      <c r="J76" s="68"/>
      <c r="K76" s="95"/>
      <c r="L76" s="95"/>
      <c r="M76" s="95"/>
      <c r="N76" s="95"/>
      <c r="O76" s="95"/>
      <c r="P76" s="95"/>
    </row>
    <row r="77" spans="2:16">
      <c r="B77" s="56"/>
      <c r="C77" s="56"/>
      <c r="D77" s="56"/>
      <c r="E77" s="56"/>
      <c r="F77" s="77" t="s">
        <v>131</v>
      </c>
      <c r="G77" s="56"/>
      <c r="H77" s="56"/>
      <c r="I77" s="56"/>
      <c r="J77" s="58"/>
      <c r="L77" s="95"/>
      <c r="M77" s="95"/>
      <c r="N77" s="95"/>
      <c r="O77" s="95"/>
      <c r="P77" s="95"/>
    </row>
    <row r="78" spans="2:16">
      <c r="B78" s="56"/>
      <c r="C78" s="56"/>
      <c r="D78" s="56"/>
      <c r="E78" s="78"/>
      <c r="F78" s="62" t="s">
        <v>103</v>
      </c>
      <c r="G78" s="56"/>
      <c r="H78" s="56"/>
      <c r="I78" s="56"/>
      <c r="J78" s="62" t="s">
        <v>124</v>
      </c>
      <c r="L78" s="95"/>
      <c r="M78" s="95"/>
      <c r="N78" s="95"/>
      <c r="O78" s="95"/>
      <c r="P78" s="95"/>
    </row>
    <row r="79" spans="2:16">
      <c r="B79" s="56"/>
      <c r="C79" s="56"/>
      <c r="D79" s="56"/>
      <c r="E79" s="57"/>
      <c r="F79" s="68"/>
      <c r="G79" s="56"/>
      <c r="H79" s="56"/>
      <c r="I79" s="56"/>
      <c r="J79" s="68"/>
      <c r="K79" s="95"/>
      <c r="L79" s="95"/>
      <c r="M79" s="95"/>
      <c r="N79" s="95"/>
      <c r="O79" s="95"/>
      <c r="P79" s="95"/>
    </row>
    <row r="80" spans="2:16">
      <c r="B80" s="56"/>
      <c r="C80" s="56"/>
      <c r="D80" s="56"/>
      <c r="E80" s="56"/>
      <c r="F80" s="63"/>
      <c r="G80" s="56"/>
      <c r="H80" s="56"/>
      <c r="I80" s="56"/>
      <c r="J80" s="63"/>
      <c r="K80" s="95"/>
      <c r="L80" s="95"/>
      <c r="M80" s="95"/>
      <c r="N80" s="95"/>
      <c r="O80" s="95"/>
      <c r="P80" s="95"/>
    </row>
    <row r="81" spans="2:16">
      <c r="B81" s="56"/>
      <c r="C81" s="56"/>
      <c r="D81" s="56"/>
      <c r="E81" s="56"/>
      <c r="F81" s="62" t="s">
        <v>49</v>
      </c>
      <c r="G81" s="56"/>
      <c r="H81" s="56"/>
      <c r="I81" s="56"/>
      <c r="J81" s="62" t="s">
        <v>125</v>
      </c>
      <c r="K81" s="95"/>
      <c r="L81" s="95"/>
      <c r="M81" s="95"/>
      <c r="N81" s="95"/>
      <c r="O81" s="95"/>
      <c r="P81" s="95"/>
    </row>
    <row r="82" spans="2:16">
      <c r="B82" s="56"/>
      <c r="C82" s="56"/>
      <c r="D82" s="56"/>
      <c r="E82" s="56"/>
      <c r="F82" s="63"/>
      <c r="G82" s="56"/>
      <c r="H82" s="56"/>
      <c r="I82" s="56"/>
      <c r="J82" s="62" t="s">
        <v>48</v>
      </c>
      <c r="K82" s="95"/>
      <c r="L82" s="95"/>
      <c r="M82" s="95"/>
      <c r="N82" s="95"/>
      <c r="O82" s="95"/>
      <c r="P82" s="95"/>
    </row>
    <row r="83" spans="2:16">
      <c r="B83" s="56"/>
      <c r="C83" s="56"/>
      <c r="D83" s="56"/>
      <c r="E83" s="56"/>
      <c r="F83" s="63"/>
      <c r="G83" s="56"/>
      <c r="H83" s="56"/>
      <c r="I83" s="56"/>
      <c r="J83" s="62" t="s">
        <v>43</v>
      </c>
      <c r="K83" s="95"/>
      <c r="L83" s="95"/>
      <c r="M83" s="95"/>
      <c r="N83" s="95"/>
      <c r="O83" s="95"/>
      <c r="P83" s="95"/>
    </row>
    <row r="84" spans="2:16">
      <c r="B84" s="56"/>
      <c r="C84" s="56"/>
      <c r="D84" s="56"/>
      <c r="E84" s="56"/>
      <c r="F84" s="63"/>
      <c r="G84" s="56"/>
      <c r="H84" s="56"/>
      <c r="I84" s="56"/>
      <c r="J84" s="63"/>
      <c r="K84" s="95"/>
      <c r="L84" s="95"/>
      <c r="M84" s="95"/>
      <c r="N84" s="95"/>
      <c r="O84" s="95"/>
      <c r="P84" s="95"/>
    </row>
    <row r="85" spans="2:16">
      <c r="B85" s="56"/>
      <c r="C85" s="56"/>
      <c r="D85" s="56"/>
      <c r="E85" s="56"/>
      <c r="F85" s="63"/>
      <c r="G85" s="56"/>
      <c r="H85" s="56"/>
      <c r="I85" s="56"/>
      <c r="J85" s="63"/>
      <c r="L85" s="95"/>
      <c r="M85" s="95"/>
      <c r="N85" s="95"/>
      <c r="O85" s="95"/>
      <c r="P85" s="95"/>
    </row>
    <row r="86" spans="2:16">
      <c r="B86" s="56"/>
      <c r="C86" s="56"/>
      <c r="D86" s="56"/>
      <c r="E86" s="56"/>
      <c r="F86" s="65" t="s">
        <v>58</v>
      </c>
      <c r="G86" s="56"/>
      <c r="H86" s="56"/>
      <c r="I86" s="56"/>
      <c r="J86" s="65" t="s">
        <v>39</v>
      </c>
      <c r="K86" s="95"/>
      <c r="L86" s="95"/>
      <c r="M86" s="95"/>
      <c r="N86" s="95"/>
      <c r="O86" s="95"/>
      <c r="P86" s="95"/>
    </row>
    <row r="87" spans="2:16">
      <c r="B87" s="56"/>
      <c r="C87" s="56"/>
      <c r="D87" s="56"/>
      <c r="E87" s="56"/>
      <c r="F87" s="63"/>
      <c r="G87" s="56"/>
      <c r="H87" s="56"/>
      <c r="I87" s="56"/>
      <c r="J87" s="65" t="s">
        <v>1</v>
      </c>
      <c r="K87" s="95"/>
      <c r="L87" s="95"/>
      <c r="M87" s="95"/>
      <c r="N87" s="95"/>
      <c r="O87" s="95"/>
      <c r="P87" s="95"/>
    </row>
    <row r="88" spans="2:16" ht="13.5" customHeight="1">
      <c r="B88" s="56"/>
      <c r="C88" s="56"/>
      <c r="D88" s="56"/>
      <c r="E88" s="56"/>
      <c r="F88" s="63"/>
      <c r="G88" s="56"/>
      <c r="H88" s="56"/>
      <c r="I88" s="56"/>
      <c r="J88" s="65" t="s">
        <v>126</v>
      </c>
      <c r="K88" s="95"/>
      <c r="L88" s="95"/>
      <c r="M88" s="95"/>
      <c r="N88" s="95"/>
      <c r="O88" s="95"/>
      <c r="P88" s="95"/>
    </row>
    <row r="89" spans="2:16" ht="15" thickBot="1">
      <c r="B89" s="56"/>
      <c r="C89" s="56"/>
      <c r="D89" s="56"/>
      <c r="E89" s="56"/>
      <c r="F89" s="63"/>
      <c r="G89" s="56"/>
      <c r="H89" s="56"/>
      <c r="I89" s="56"/>
      <c r="J89" s="62" t="s">
        <v>17</v>
      </c>
      <c r="L89" s="95"/>
      <c r="M89" s="95"/>
      <c r="N89" s="95"/>
      <c r="O89" s="95"/>
      <c r="P89" s="95"/>
    </row>
    <row r="90" spans="2:16">
      <c r="B90" s="79" t="s">
        <v>45</v>
      </c>
      <c r="C90" s="56"/>
      <c r="D90" s="80"/>
      <c r="E90" s="56"/>
      <c r="F90" s="63"/>
      <c r="G90" s="56"/>
      <c r="H90" s="56"/>
      <c r="I90" s="56"/>
      <c r="J90" s="68"/>
      <c r="K90" s="95"/>
      <c r="L90" s="95"/>
      <c r="M90" s="96"/>
      <c r="N90" s="95"/>
      <c r="O90" s="95"/>
      <c r="P90" s="95"/>
    </row>
    <row r="91" spans="2:16" ht="15" thickBot="1">
      <c r="B91" s="81" t="s">
        <v>77</v>
      </c>
      <c r="C91" s="56"/>
      <c r="D91" s="56"/>
      <c r="E91" s="56"/>
      <c r="F91" s="63"/>
      <c r="G91" s="56"/>
      <c r="H91" s="56"/>
      <c r="I91" s="56"/>
      <c r="J91" s="66"/>
      <c r="K91" s="95"/>
      <c r="L91" s="95"/>
      <c r="M91" s="95"/>
      <c r="N91" s="95"/>
      <c r="O91" s="95"/>
      <c r="P91" s="95"/>
    </row>
    <row r="92" spans="2:16">
      <c r="B92" s="56"/>
      <c r="C92" s="56"/>
      <c r="D92" s="56"/>
      <c r="E92" s="56"/>
      <c r="F92" s="63"/>
      <c r="G92" s="56"/>
      <c r="H92" s="56"/>
      <c r="I92" s="56"/>
      <c r="J92" s="63"/>
      <c r="L92" s="95"/>
      <c r="M92" s="95"/>
      <c r="N92" s="95"/>
      <c r="O92" s="95"/>
      <c r="P92" s="95"/>
    </row>
    <row r="93" spans="2:16">
      <c r="B93" s="56"/>
      <c r="C93" s="56"/>
      <c r="D93" s="56"/>
      <c r="E93" s="56"/>
      <c r="F93" s="62" t="s">
        <v>5</v>
      </c>
      <c r="G93" s="56"/>
      <c r="H93" s="56"/>
      <c r="I93" s="56"/>
      <c r="J93" s="65" t="s">
        <v>127</v>
      </c>
      <c r="L93" s="95"/>
      <c r="M93" s="95"/>
      <c r="N93" s="95"/>
      <c r="O93" s="95"/>
      <c r="P93" s="95"/>
    </row>
    <row r="94" spans="2:16">
      <c r="B94" s="56"/>
      <c r="C94" s="56"/>
      <c r="D94" s="56"/>
      <c r="E94" s="56"/>
      <c r="F94" s="63"/>
      <c r="G94" s="56"/>
      <c r="H94" s="56"/>
      <c r="I94" s="56"/>
      <c r="J94" s="65" t="s">
        <v>203</v>
      </c>
      <c r="L94" s="95"/>
      <c r="M94" s="95"/>
      <c r="N94" s="95"/>
      <c r="O94" s="95"/>
      <c r="P94" s="95"/>
    </row>
    <row r="95" spans="2:16">
      <c r="B95" s="56"/>
      <c r="C95" s="56"/>
      <c r="D95" s="56"/>
      <c r="E95" s="56"/>
      <c r="F95" s="63"/>
      <c r="G95" s="56"/>
      <c r="H95" s="56"/>
      <c r="I95" s="56"/>
      <c r="J95" s="72"/>
      <c r="L95" s="95"/>
      <c r="M95" s="95"/>
      <c r="N95" s="95"/>
      <c r="O95" s="95"/>
      <c r="P95" s="95"/>
    </row>
    <row r="96" spans="2:16">
      <c r="B96" s="56"/>
      <c r="C96" s="56"/>
      <c r="D96" s="56"/>
      <c r="E96" s="56"/>
      <c r="F96" s="63"/>
      <c r="G96" s="56"/>
      <c r="H96" s="56"/>
      <c r="I96" s="56"/>
      <c r="J96" s="63"/>
      <c r="L96" s="95"/>
      <c r="M96" s="95"/>
      <c r="N96" s="95"/>
      <c r="O96" s="95"/>
      <c r="P96" s="95"/>
    </row>
    <row r="97" spans="2:16">
      <c r="B97" s="56"/>
      <c r="C97" s="56"/>
      <c r="D97" s="56"/>
      <c r="E97" s="56"/>
      <c r="F97" s="62" t="s">
        <v>36</v>
      </c>
      <c r="G97" s="56"/>
      <c r="H97" s="56"/>
      <c r="I97" s="56"/>
      <c r="J97" s="65" t="s">
        <v>128</v>
      </c>
      <c r="L97" s="95"/>
      <c r="M97" s="95"/>
      <c r="N97" s="95"/>
      <c r="O97" s="95"/>
      <c r="P97" s="95"/>
    </row>
    <row r="98" spans="2:16">
      <c r="B98" s="56"/>
      <c r="C98" s="56"/>
      <c r="D98" s="56"/>
      <c r="E98" s="56"/>
      <c r="F98" s="63"/>
      <c r="G98" s="56"/>
      <c r="H98" s="56"/>
      <c r="I98" s="56"/>
      <c r="J98" s="62" t="s">
        <v>52</v>
      </c>
      <c r="L98" s="95"/>
      <c r="M98" s="95"/>
      <c r="N98" s="95"/>
      <c r="O98" s="95"/>
      <c r="P98" s="95"/>
    </row>
    <row r="99" spans="2:16">
      <c r="B99" s="56"/>
      <c r="C99" s="56"/>
      <c r="D99" s="56"/>
      <c r="E99" s="56"/>
      <c r="F99" s="63"/>
      <c r="G99" s="56"/>
      <c r="H99" s="56"/>
      <c r="I99" s="56"/>
      <c r="J99" s="82"/>
      <c r="L99" s="95"/>
      <c r="M99" s="95"/>
      <c r="N99" s="95"/>
      <c r="O99" s="95"/>
      <c r="P99" s="95"/>
    </row>
    <row r="100" spans="2:16" ht="15" thickBot="1">
      <c r="B100" s="56"/>
      <c r="C100" s="56"/>
      <c r="D100" s="56"/>
      <c r="E100" s="56"/>
      <c r="F100" s="63"/>
      <c r="G100" s="56"/>
      <c r="H100" s="56"/>
      <c r="I100" s="56"/>
      <c r="J100" s="63"/>
      <c r="L100" s="95"/>
      <c r="M100" s="95"/>
      <c r="N100" s="95"/>
      <c r="O100" s="95"/>
      <c r="P100" s="95"/>
    </row>
    <row r="101" spans="2:16" ht="15" thickBot="1">
      <c r="B101" s="83" t="s">
        <v>72</v>
      </c>
      <c r="C101" s="56"/>
      <c r="D101" s="56"/>
      <c r="E101" s="56"/>
      <c r="F101" s="62" t="s">
        <v>105</v>
      </c>
      <c r="G101" s="84"/>
      <c r="H101" s="84"/>
      <c r="I101" s="84"/>
      <c r="J101" s="62" t="s">
        <v>105</v>
      </c>
      <c r="L101" s="95"/>
      <c r="M101" s="95"/>
      <c r="N101" s="95"/>
      <c r="O101" s="95"/>
      <c r="P101" s="95"/>
    </row>
    <row r="102" spans="2:16">
      <c r="B102" s="57"/>
      <c r="C102" s="56"/>
      <c r="D102" s="56"/>
      <c r="E102" s="56"/>
      <c r="F102" s="68"/>
      <c r="G102" s="84"/>
      <c r="H102" s="84"/>
      <c r="I102" s="84"/>
      <c r="J102" s="68"/>
      <c r="L102" s="95"/>
      <c r="M102" s="95"/>
      <c r="N102" s="95"/>
      <c r="O102" s="95"/>
      <c r="P102" s="95"/>
    </row>
    <row r="103" spans="2:16" ht="15" thickBot="1">
      <c r="B103" s="56"/>
      <c r="C103" s="56"/>
      <c r="D103" s="56"/>
      <c r="E103" s="56"/>
      <c r="F103" s="63"/>
      <c r="G103" s="84"/>
      <c r="H103" s="84"/>
      <c r="I103" s="84"/>
      <c r="J103" s="63"/>
      <c r="L103" s="95"/>
      <c r="M103" s="95"/>
      <c r="N103" s="95"/>
      <c r="O103" s="95"/>
      <c r="P103" s="95"/>
    </row>
    <row r="104" spans="2:16" ht="15" thickBot="1">
      <c r="B104" s="75" t="s">
        <v>204</v>
      </c>
      <c r="C104" s="56"/>
      <c r="D104" s="56"/>
      <c r="E104" s="56"/>
      <c r="F104" s="62" t="s">
        <v>57</v>
      </c>
      <c r="G104" s="84"/>
      <c r="H104" s="84"/>
      <c r="I104" s="84"/>
      <c r="J104" s="62" t="s">
        <v>57</v>
      </c>
      <c r="L104" s="95"/>
      <c r="M104" s="95"/>
      <c r="N104" s="95"/>
      <c r="O104" s="95"/>
      <c r="P104" s="95"/>
    </row>
    <row r="105" spans="2:16">
      <c r="B105" s="93"/>
      <c r="C105" s="93"/>
      <c r="D105" s="93"/>
      <c r="E105" s="93"/>
      <c r="F105" s="93"/>
      <c r="G105" s="94"/>
      <c r="H105" s="93"/>
      <c r="I105" s="93"/>
      <c r="J105" s="94"/>
      <c r="L105" s="95"/>
      <c r="M105" s="95"/>
      <c r="N105" s="95"/>
      <c r="O105" s="95"/>
      <c r="P105" s="95"/>
    </row>
    <row r="106" spans="2:16">
      <c r="B106" s="93"/>
      <c r="C106" s="93"/>
      <c r="D106" s="93"/>
      <c r="E106" s="93"/>
      <c r="F106" s="93"/>
      <c r="G106" s="94"/>
      <c r="H106" s="93"/>
      <c r="I106" s="93"/>
      <c r="J106" s="94"/>
      <c r="L106" s="95"/>
      <c r="M106" s="95"/>
      <c r="N106" s="95"/>
      <c r="O106" s="95"/>
      <c r="P106" s="95"/>
    </row>
    <row r="107" spans="2:16">
      <c r="B107" s="93"/>
      <c r="C107" s="93"/>
      <c r="D107" s="93"/>
      <c r="E107" s="93"/>
      <c r="F107" s="93"/>
      <c r="G107" s="94"/>
      <c r="H107" s="93"/>
      <c r="I107" s="93"/>
      <c r="J107" s="94"/>
      <c r="L107" s="95"/>
      <c r="M107" s="95"/>
      <c r="N107" s="95"/>
      <c r="O107" s="95"/>
      <c r="P107" s="95"/>
    </row>
    <row r="108" spans="2:16">
      <c r="B108" s="93"/>
      <c r="C108" s="93"/>
      <c r="D108" s="93"/>
      <c r="E108" s="93"/>
      <c r="F108" s="93"/>
      <c r="G108" s="94"/>
      <c r="H108" s="93"/>
      <c r="I108" s="93"/>
      <c r="J108" s="94"/>
      <c r="L108" s="95"/>
      <c r="M108" s="95"/>
      <c r="N108" s="95"/>
      <c r="O108" s="95"/>
      <c r="P108" s="95"/>
    </row>
    <row r="109" spans="2:16">
      <c r="B109" s="93"/>
      <c r="C109" s="93"/>
      <c r="D109" s="93"/>
      <c r="E109" s="93"/>
      <c r="F109" s="93"/>
      <c r="G109" s="94"/>
      <c r="H109" s="93"/>
      <c r="I109" s="93"/>
      <c r="J109" s="94"/>
      <c r="L109" s="95"/>
      <c r="M109" s="95"/>
      <c r="N109" s="95"/>
      <c r="O109" s="95"/>
      <c r="P109" s="95"/>
    </row>
    <row r="110" spans="2:16">
      <c r="B110" s="93"/>
      <c r="C110" s="93"/>
      <c r="D110" s="93"/>
      <c r="E110" s="93"/>
      <c r="F110" s="93"/>
      <c r="G110" s="94"/>
      <c r="H110" s="93"/>
      <c r="I110" s="93"/>
      <c r="J110" s="94"/>
      <c r="L110" s="95"/>
      <c r="M110" s="95"/>
      <c r="N110" s="95"/>
      <c r="O110" s="95"/>
      <c r="P110" s="95"/>
    </row>
    <row r="111" spans="2:16">
      <c r="B111" s="93"/>
      <c r="C111" s="93"/>
      <c r="D111" s="93"/>
      <c r="E111" s="93"/>
      <c r="F111" s="93"/>
      <c r="G111" s="94"/>
      <c r="H111" s="93"/>
      <c r="I111" s="93"/>
      <c r="J111" s="94"/>
      <c r="L111" s="95"/>
      <c r="M111" s="95"/>
      <c r="N111" s="95"/>
      <c r="O111" s="95"/>
      <c r="P111" s="95"/>
    </row>
    <row r="112" spans="2:16">
      <c r="B112" s="93"/>
      <c r="C112" s="93"/>
      <c r="D112" s="93"/>
      <c r="E112" s="93"/>
      <c r="F112" s="93"/>
      <c r="G112" s="94"/>
      <c r="H112" s="93"/>
      <c r="I112" s="93"/>
      <c r="J112" s="94"/>
      <c r="L112" s="95"/>
      <c r="M112" s="95"/>
      <c r="N112" s="95"/>
      <c r="O112" s="95"/>
      <c r="P112" s="95"/>
    </row>
    <row r="113" spans="2:16">
      <c r="B113" s="93"/>
      <c r="C113" s="93"/>
      <c r="D113" s="93"/>
      <c r="E113" s="93"/>
      <c r="F113" s="93"/>
      <c r="G113" s="94"/>
      <c r="H113" s="93"/>
      <c r="I113" s="93"/>
      <c r="J113" s="94"/>
      <c r="L113" s="95"/>
      <c r="M113" s="95"/>
      <c r="N113" s="95"/>
      <c r="O113" s="95"/>
      <c r="P113" s="95"/>
    </row>
    <row r="114" spans="2:16">
      <c r="B114" s="93"/>
      <c r="C114" s="93"/>
      <c r="D114" s="93"/>
      <c r="E114" s="93"/>
      <c r="F114" s="93"/>
      <c r="G114" s="94"/>
      <c r="H114" s="93"/>
      <c r="I114" s="93"/>
      <c r="J114" s="94"/>
      <c r="L114" s="95"/>
      <c r="M114" s="95"/>
      <c r="N114" s="95"/>
      <c r="O114" s="95"/>
      <c r="P114" s="95"/>
    </row>
    <row r="115" spans="2:16">
      <c r="B115" s="93"/>
      <c r="C115" s="93"/>
      <c r="D115" s="93"/>
      <c r="E115" s="93"/>
      <c r="F115" s="93"/>
      <c r="G115" s="94"/>
      <c r="H115" s="93"/>
      <c r="I115" s="93"/>
      <c r="J115" s="94"/>
      <c r="L115" s="95"/>
      <c r="M115" s="95"/>
      <c r="N115" s="95"/>
      <c r="O115" s="95"/>
      <c r="P115" s="95"/>
    </row>
    <row r="116" spans="2:16">
      <c r="B116" s="93"/>
      <c r="C116" s="93"/>
      <c r="D116" s="93"/>
      <c r="E116" s="93"/>
      <c r="F116" s="93"/>
      <c r="G116" s="94"/>
      <c r="H116" s="93"/>
      <c r="I116" s="93"/>
      <c r="J116" s="94"/>
      <c r="L116" s="95"/>
      <c r="M116" s="95"/>
      <c r="N116" s="95"/>
      <c r="O116" s="95"/>
      <c r="P116" s="95"/>
    </row>
    <row r="117" spans="2:16">
      <c r="B117" s="93"/>
      <c r="C117" s="93"/>
      <c r="D117" s="93"/>
      <c r="E117" s="93"/>
      <c r="F117" s="93"/>
      <c r="G117" s="94"/>
      <c r="H117" s="93"/>
      <c r="I117" s="93"/>
      <c r="J117" s="94"/>
      <c r="L117" s="95"/>
      <c r="M117" s="95"/>
      <c r="N117" s="95"/>
      <c r="O117" s="95"/>
      <c r="P117" s="95"/>
    </row>
    <row r="118" spans="2:16">
      <c r="B118" s="93"/>
      <c r="C118" s="93"/>
      <c r="D118" s="93"/>
      <c r="E118" s="93"/>
      <c r="F118" s="93"/>
      <c r="G118" s="94"/>
      <c r="H118" s="93"/>
      <c r="I118" s="93"/>
      <c r="J118" s="94"/>
      <c r="L118" s="95"/>
      <c r="M118" s="95"/>
      <c r="N118" s="95"/>
      <c r="O118" s="95"/>
      <c r="P118" s="95"/>
    </row>
    <row r="119" spans="2:16">
      <c r="B119" s="93"/>
      <c r="C119" s="93"/>
      <c r="D119" s="93"/>
      <c r="E119" s="93"/>
      <c r="F119" s="93"/>
      <c r="G119" s="94"/>
      <c r="H119" s="93"/>
      <c r="I119" s="93"/>
      <c r="J119" s="94"/>
      <c r="L119" s="95"/>
      <c r="M119" s="95"/>
      <c r="N119" s="95"/>
      <c r="O119" s="95"/>
      <c r="P119" s="95"/>
    </row>
    <row r="120" spans="2:16">
      <c r="B120" s="93"/>
      <c r="C120" s="93"/>
      <c r="D120" s="93"/>
      <c r="E120" s="93"/>
      <c r="F120" s="93"/>
      <c r="G120" s="94"/>
      <c r="H120" s="93"/>
      <c r="I120" s="93"/>
      <c r="J120" s="94"/>
      <c r="L120" s="95"/>
      <c r="M120" s="95"/>
      <c r="N120" s="95"/>
      <c r="O120" s="95"/>
      <c r="P120" s="95"/>
    </row>
    <row r="121" spans="2:16">
      <c r="B121" s="93"/>
      <c r="C121" s="93"/>
      <c r="D121" s="93"/>
      <c r="E121" s="93"/>
      <c r="F121" s="93"/>
      <c r="G121" s="94"/>
      <c r="H121" s="93"/>
      <c r="I121" s="93"/>
      <c r="J121" s="94"/>
      <c r="L121" s="95"/>
      <c r="M121" s="95"/>
      <c r="N121" s="95"/>
      <c r="O121" s="95"/>
      <c r="P121" s="95"/>
    </row>
    <row r="122" spans="2:16">
      <c r="L122" s="95"/>
      <c r="M122" s="95"/>
      <c r="N122" s="95"/>
      <c r="O122" s="95"/>
      <c r="P122" s="95"/>
    </row>
    <row r="123" spans="2:16">
      <c r="L123" s="95"/>
      <c r="M123" s="95"/>
      <c r="N123" s="95"/>
      <c r="O123" s="95"/>
      <c r="P123" s="95"/>
    </row>
    <row r="124" spans="2:16">
      <c r="L124" s="95"/>
      <c r="M124" s="95"/>
      <c r="N124" s="95"/>
      <c r="O124" s="95"/>
      <c r="P124" s="95"/>
    </row>
    <row r="125" spans="2:16">
      <c r="L125" s="95"/>
      <c r="M125" s="95"/>
      <c r="N125" s="95"/>
      <c r="O125" s="95"/>
      <c r="P125" s="95"/>
    </row>
    <row r="126" spans="2:16">
      <c r="L126" s="95"/>
      <c r="M126" s="95"/>
      <c r="N126" s="95"/>
      <c r="O126" s="95"/>
      <c r="P126" s="95"/>
    </row>
    <row r="127" spans="2:16">
      <c r="L127" s="95"/>
      <c r="M127" s="95"/>
      <c r="N127" s="95"/>
      <c r="O127" s="95"/>
      <c r="P127" s="95"/>
    </row>
    <row r="128" spans="2:16">
      <c r="L128" s="95"/>
      <c r="M128" s="95"/>
      <c r="N128" s="95"/>
      <c r="O128" s="95"/>
      <c r="P128" s="95"/>
    </row>
    <row r="129" spans="12:16">
      <c r="L129" s="95"/>
      <c r="M129" s="95"/>
      <c r="N129" s="95"/>
      <c r="O129" s="95"/>
      <c r="P129" s="95"/>
    </row>
    <row r="130" spans="12:16">
      <c r="L130" s="95"/>
      <c r="M130" s="95"/>
      <c r="N130" s="95"/>
      <c r="O130" s="95"/>
      <c r="P130" s="95"/>
    </row>
    <row r="131" spans="12:16">
      <c r="L131" s="95"/>
      <c r="M131" s="95"/>
      <c r="N131" s="95"/>
      <c r="O131" s="95"/>
      <c r="P131" s="95"/>
    </row>
    <row r="132" spans="12:16">
      <c r="L132" s="95"/>
      <c r="M132" s="95"/>
      <c r="N132" s="95"/>
      <c r="O132" s="95"/>
      <c r="P132" s="95"/>
    </row>
    <row r="133" spans="12:16">
      <c r="L133" s="95"/>
      <c r="M133" s="95"/>
      <c r="N133" s="95"/>
      <c r="O133" s="95"/>
      <c r="P133" s="95"/>
    </row>
    <row r="134" spans="12:16">
      <c r="L134" s="95"/>
      <c r="M134" s="95"/>
      <c r="N134" s="95"/>
      <c r="O134" s="95"/>
      <c r="P134" s="95"/>
    </row>
    <row r="135" spans="12:16">
      <c r="L135" s="95"/>
      <c r="M135" s="95"/>
      <c r="N135" s="95"/>
      <c r="O135" s="95"/>
      <c r="P135" s="95"/>
    </row>
    <row r="136" spans="12:16">
      <c r="L136" s="95"/>
      <c r="M136" s="95"/>
      <c r="N136" s="95"/>
      <c r="O136" s="95"/>
      <c r="P136" s="95"/>
    </row>
    <row r="137" spans="12:16">
      <c r="L137" s="95"/>
      <c r="M137" s="95"/>
      <c r="N137" s="95"/>
      <c r="O137" s="95"/>
      <c r="P137" s="95"/>
    </row>
    <row r="138" spans="12:16">
      <c r="L138" s="95"/>
      <c r="M138" s="95"/>
      <c r="N138" s="95"/>
      <c r="O138" s="95"/>
      <c r="P138" s="95"/>
    </row>
    <row r="139" spans="12:16">
      <c r="L139" s="95"/>
      <c r="M139" s="95"/>
      <c r="N139" s="95"/>
      <c r="O139" s="95"/>
      <c r="P139" s="95"/>
    </row>
    <row r="140" spans="12:16">
      <c r="L140" s="95"/>
      <c r="M140" s="95"/>
      <c r="N140" s="95"/>
      <c r="O140" s="95"/>
      <c r="P140" s="95"/>
    </row>
    <row r="141" spans="12:16">
      <c r="L141" s="95"/>
      <c r="M141" s="95"/>
      <c r="N141" s="95"/>
      <c r="O141" s="95"/>
      <c r="P141" s="95"/>
    </row>
    <row r="142" spans="12:16">
      <c r="L142" s="95"/>
      <c r="M142" s="95"/>
      <c r="N142" s="95"/>
      <c r="O142" s="95"/>
      <c r="P142" s="95"/>
    </row>
    <row r="143" spans="12:16">
      <c r="L143" s="95"/>
      <c r="M143" s="95"/>
      <c r="N143" s="95"/>
      <c r="O143" s="95"/>
      <c r="P143" s="95"/>
    </row>
    <row r="144" spans="12:16">
      <c r="L144" s="95"/>
      <c r="M144" s="95"/>
      <c r="N144" s="95"/>
      <c r="O144" s="95"/>
      <c r="P144" s="95"/>
    </row>
    <row r="145" spans="12:16">
      <c r="L145" s="95"/>
      <c r="M145" s="95"/>
      <c r="N145" s="95"/>
      <c r="O145" s="95"/>
      <c r="P145" s="95"/>
    </row>
    <row r="146" spans="12:16">
      <c r="L146" s="95"/>
      <c r="M146" s="95"/>
      <c r="N146" s="95"/>
      <c r="O146" s="95"/>
      <c r="P146" s="95"/>
    </row>
    <row r="147" spans="12:16">
      <c r="L147" s="95"/>
      <c r="M147" s="95"/>
      <c r="N147" s="95"/>
      <c r="O147" s="95"/>
      <c r="P147" s="95"/>
    </row>
    <row r="148" spans="12:16">
      <c r="L148" s="95"/>
      <c r="M148" s="95"/>
      <c r="N148" s="95"/>
      <c r="O148" s="95"/>
      <c r="P148" s="95"/>
    </row>
    <row r="149" spans="12:16">
      <c r="L149" s="95"/>
      <c r="M149" s="95"/>
      <c r="N149" s="95"/>
      <c r="O149" s="95"/>
      <c r="P149" s="95"/>
    </row>
    <row r="150" spans="12:16">
      <c r="L150" s="95"/>
      <c r="M150" s="95"/>
      <c r="N150" s="95"/>
      <c r="O150" s="95"/>
      <c r="P150" s="95"/>
    </row>
    <row r="151" spans="12:16">
      <c r="L151" s="95"/>
      <c r="M151" s="95"/>
      <c r="N151" s="95"/>
      <c r="O151" s="95"/>
      <c r="P151" s="95"/>
    </row>
    <row r="152" spans="12:16">
      <c r="L152" s="95"/>
      <c r="M152" s="95"/>
      <c r="N152" s="95"/>
      <c r="O152" s="95"/>
      <c r="P152" s="95"/>
    </row>
    <row r="153" spans="12:16">
      <c r="L153" s="95"/>
      <c r="M153" s="95"/>
      <c r="N153" s="95"/>
      <c r="O153" s="95"/>
      <c r="P153" s="95"/>
    </row>
    <row r="154" spans="12:16">
      <c r="L154" s="95"/>
      <c r="M154" s="95"/>
      <c r="N154" s="95"/>
      <c r="O154" s="95"/>
      <c r="P154" s="95"/>
    </row>
    <row r="155" spans="12:16">
      <c r="L155" s="95"/>
      <c r="M155" s="95"/>
      <c r="N155" s="95"/>
      <c r="O155" s="95"/>
      <c r="P155" s="95"/>
    </row>
    <row r="156" spans="12:16">
      <c r="L156" s="95"/>
      <c r="M156" s="95"/>
      <c r="N156" s="95"/>
      <c r="O156" s="95"/>
      <c r="P156" s="95"/>
    </row>
    <row r="157" spans="12:16">
      <c r="L157" s="95"/>
      <c r="M157" s="95"/>
      <c r="N157" s="95"/>
      <c r="O157" s="95"/>
      <c r="P157" s="95"/>
    </row>
    <row r="158" spans="12:16">
      <c r="L158" s="95"/>
      <c r="M158" s="95"/>
      <c r="N158" s="95"/>
      <c r="O158" s="95"/>
      <c r="P158" s="95"/>
    </row>
    <row r="159" spans="12:16">
      <c r="L159" s="95"/>
      <c r="M159" s="95"/>
      <c r="N159" s="95"/>
      <c r="O159" s="95"/>
      <c r="P159" s="95"/>
    </row>
    <row r="160" spans="12:16">
      <c r="L160" s="95"/>
      <c r="M160" s="95"/>
      <c r="N160" s="95"/>
      <c r="O160" s="95"/>
      <c r="P160" s="95"/>
    </row>
    <row r="161" spans="12:16">
      <c r="L161" s="95"/>
      <c r="M161" s="95"/>
      <c r="N161" s="95"/>
      <c r="O161" s="95"/>
      <c r="P161" s="95"/>
    </row>
    <row r="162" spans="12:16">
      <c r="L162" s="95"/>
      <c r="M162" s="95"/>
      <c r="N162" s="95"/>
      <c r="O162" s="95"/>
      <c r="P162" s="95"/>
    </row>
    <row r="163" spans="12:16">
      <c r="L163" s="95"/>
      <c r="M163" s="95"/>
      <c r="N163" s="95"/>
      <c r="O163" s="95"/>
      <c r="P163" s="95"/>
    </row>
    <row r="164" spans="12:16">
      <c r="L164" s="95"/>
      <c r="M164" s="95"/>
      <c r="N164" s="95"/>
      <c r="O164" s="95"/>
      <c r="P164" s="95"/>
    </row>
    <row r="165" spans="12:16">
      <c r="L165" s="95"/>
      <c r="M165" s="95"/>
      <c r="N165" s="95"/>
      <c r="O165" s="95"/>
      <c r="P165" s="95"/>
    </row>
    <row r="166" spans="12:16">
      <c r="L166" s="95"/>
      <c r="M166" s="95"/>
      <c r="N166" s="95"/>
      <c r="O166" s="95"/>
      <c r="P166" s="95"/>
    </row>
    <row r="167" spans="12:16">
      <c r="L167" s="95"/>
      <c r="M167" s="95"/>
      <c r="N167" s="95"/>
      <c r="O167" s="95"/>
      <c r="P167" s="95"/>
    </row>
    <row r="168" spans="12:16">
      <c r="L168" s="95"/>
      <c r="M168" s="95"/>
      <c r="N168" s="95"/>
      <c r="O168" s="95"/>
      <c r="P168" s="95"/>
    </row>
    <row r="169" spans="12:16">
      <c r="L169" s="95"/>
      <c r="M169" s="95"/>
      <c r="N169" s="95"/>
      <c r="O169" s="95"/>
      <c r="P169" s="95"/>
    </row>
    <row r="170" spans="12:16">
      <c r="L170" s="95"/>
      <c r="M170" s="95"/>
      <c r="N170" s="95"/>
      <c r="O170" s="95"/>
      <c r="P170" s="95"/>
    </row>
    <row r="171" spans="12:16">
      <c r="L171" s="95"/>
      <c r="M171" s="95"/>
      <c r="N171" s="95"/>
      <c r="O171" s="95"/>
      <c r="P171" s="95"/>
    </row>
    <row r="172" spans="12:16">
      <c r="L172" s="95"/>
      <c r="M172" s="95"/>
      <c r="N172" s="95"/>
      <c r="O172" s="95"/>
      <c r="P172" s="95"/>
    </row>
    <row r="173" spans="12:16">
      <c r="L173" s="95"/>
      <c r="M173" s="95"/>
      <c r="N173" s="95"/>
      <c r="O173" s="95"/>
      <c r="P173" s="95"/>
    </row>
    <row r="174" spans="12:16">
      <c r="L174" s="95"/>
      <c r="M174" s="95"/>
      <c r="N174" s="95"/>
      <c r="O174" s="95"/>
      <c r="P174" s="95"/>
    </row>
    <row r="175" spans="12:16">
      <c r="L175" s="95"/>
      <c r="M175" s="95"/>
      <c r="N175" s="95"/>
      <c r="O175" s="95"/>
      <c r="P175" s="95"/>
    </row>
    <row r="176" spans="12:16">
      <c r="L176" s="95"/>
      <c r="M176" s="95"/>
      <c r="N176" s="95"/>
      <c r="O176" s="95"/>
      <c r="P176" s="95"/>
    </row>
    <row r="177" spans="12:16">
      <c r="L177" s="95"/>
      <c r="M177" s="95"/>
      <c r="N177" s="95"/>
      <c r="O177" s="95"/>
      <c r="P177" s="95"/>
    </row>
    <row r="178" spans="12:16">
      <c r="L178" s="95"/>
      <c r="M178" s="95"/>
      <c r="N178" s="95"/>
      <c r="O178" s="95"/>
      <c r="P178" s="95"/>
    </row>
    <row r="179" spans="12:16">
      <c r="L179" s="95"/>
      <c r="M179" s="95"/>
      <c r="N179" s="95"/>
      <c r="O179" s="95"/>
      <c r="P179" s="95"/>
    </row>
    <row r="180" spans="12:16">
      <c r="L180" s="95"/>
      <c r="M180" s="95"/>
      <c r="N180" s="95"/>
      <c r="O180" s="95"/>
      <c r="P180" s="95"/>
    </row>
    <row r="181" spans="12:16">
      <c r="L181" s="95"/>
      <c r="M181" s="95"/>
      <c r="N181" s="95"/>
      <c r="O181" s="95"/>
      <c r="P181" s="95"/>
    </row>
    <row r="182" spans="12:16">
      <c r="L182" s="95"/>
      <c r="M182" s="95"/>
      <c r="N182" s="95"/>
      <c r="O182" s="95"/>
      <c r="P182" s="95"/>
    </row>
    <row r="183" spans="12:16">
      <c r="L183" s="95"/>
      <c r="M183" s="95"/>
      <c r="N183" s="95"/>
      <c r="O183" s="95"/>
      <c r="P183" s="95"/>
    </row>
    <row r="184" spans="12:16">
      <c r="L184" s="95"/>
      <c r="M184" s="95"/>
      <c r="N184" s="95"/>
      <c r="O184" s="95"/>
      <c r="P184" s="95"/>
    </row>
    <row r="185" spans="12:16">
      <c r="L185" s="95"/>
      <c r="M185" s="95"/>
      <c r="N185" s="95"/>
      <c r="O185" s="95"/>
      <c r="P185" s="95"/>
    </row>
    <row r="186" spans="12:16">
      <c r="L186" s="95"/>
      <c r="M186" s="95"/>
      <c r="N186" s="95"/>
      <c r="O186" s="95"/>
      <c r="P186" s="95"/>
    </row>
    <row r="187" spans="12:16">
      <c r="L187" s="95"/>
      <c r="M187" s="95"/>
      <c r="N187" s="95"/>
      <c r="O187" s="95"/>
      <c r="P187" s="95"/>
    </row>
    <row r="188" spans="12:16">
      <c r="L188" s="95"/>
      <c r="M188" s="95"/>
      <c r="N188" s="95"/>
      <c r="O188" s="95"/>
      <c r="P188" s="95"/>
    </row>
    <row r="189" spans="12:16">
      <c r="L189" s="95"/>
      <c r="M189" s="95"/>
      <c r="N189" s="95"/>
      <c r="O189" s="95"/>
      <c r="P189" s="95"/>
    </row>
    <row r="190" spans="12:16">
      <c r="L190" s="95"/>
      <c r="M190" s="95"/>
      <c r="N190" s="95"/>
      <c r="O190" s="95"/>
      <c r="P190" s="95"/>
    </row>
    <row r="191" spans="12:16">
      <c r="L191" s="95"/>
      <c r="M191" s="95"/>
      <c r="N191" s="95"/>
      <c r="O191" s="95"/>
      <c r="P191" s="95"/>
    </row>
    <row r="192" spans="12:16">
      <c r="L192" s="95"/>
      <c r="M192" s="95"/>
      <c r="N192" s="95"/>
      <c r="O192" s="95"/>
      <c r="P192" s="95"/>
    </row>
    <row r="193" spans="12:16">
      <c r="L193" s="95"/>
      <c r="M193" s="95"/>
      <c r="N193" s="95"/>
      <c r="O193" s="95"/>
      <c r="P193" s="95"/>
    </row>
    <row r="194" spans="12:16">
      <c r="L194" s="95"/>
      <c r="M194" s="95"/>
      <c r="N194" s="95"/>
      <c r="O194" s="95"/>
      <c r="P194" s="95"/>
    </row>
    <row r="195" spans="12:16">
      <c r="L195" s="95"/>
      <c r="M195" s="95"/>
      <c r="N195" s="95"/>
      <c r="O195" s="95"/>
      <c r="P195" s="95"/>
    </row>
    <row r="196" spans="12:16">
      <c r="L196" s="95"/>
      <c r="M196" s="95"/>
      <c r="N196" s="95"/>
      <c r="O196" s="95"/>
      <c r="P196" s="95"/>
    </row>
    <row r="197" spans="12:16">
      <c r="L197" s="95"/>
      <c r="M197" s="95"/>
      <c r="N197" s="95"/>
      <c r="O197" s="95"/>
      <c r="P197" s="95"/>
    </row>
    <row r="198" spans="12:16">
      <c r="L198" s="95"/>
      <c r="M198" s="95"/>
      <c r="N198" s="95"/>
      <c r="O198" s="95"/>
      <c r="P198" s="95"/>
    </row>
    <row r="199" spans="12:16">
      <c r="L199" s="95"/>
      <c r="M199" s="95"/>
      <c r="N199" s="95"/>
      <c r="O199" s="95"/>
      <c r="P199" s="95"/>
    </row>
    <row r="200" spans="12:16">
      <c r="L200" s="95"/>
      <c r="M200" s="95"/>
      <c r="N200" s="95"/>
      <c r="O200" s="95"/>
      <c r="P200" s="95"/>
    </row>
    <row r="201" spans="12:16">
      <c r="L201" s="95"/>
      <c r="M201" s="95"/>
      <c r="N201" s="95"/>
      <c r="O201" s="95"/>
      <c r="P201" s="95"/>
    </row>
    <row r="202" spans="12:16">
      <c r="L202" s="95"/>
      <c r="M202" s="95"/>
      <c r="N202" s="95"/>
      <c r="O202" s="95"/>
      <c r="P202" s="95"/>
    </row>
    <row r="203" spans="12:16">
      <c r="L203" s="95"/>
      <c r="M203" s="95"/>
      <c r="N203" s="95"/>
      <c r="O203" s="95"/>
      <c r="P203" s="95"/>
    </row>
    <row r="204" spans="12:16">
      <c r="L204" s="95"/>
      <c r="M204" s="95"/>
      <c r="N204" s="95"/>
      <c r="O204" s="95"/>
      <c r="P204" s="95"/>
    </row>
    <row r="205" spans="12:16">
      <c r="L205" s="95"/>
      <c r="M205" s="95"/>
      <c r="N205" s="95"/>
      <c r="O205" s="95"/>
      <c r="P205" s="95"/>
    </row>
    <row r="206" spans="12:16">
      <c r="L206" s="95"/>
      <c r="M206" s="95"/>
      <c r="N206" s="95"/>
      <c r="O206" s="95"/>
      <c r="P206" s="95"/>
    </row>
    <row r="207" spans="12:16">
      <c r="L207" s="95"/>
      <c r="M207" s="95"/>
      <c r="N207" s="95"/>
      <c r="O207" s="95"/>
      <c r="P207" s="95"/>
    </row>
    <row r="208" spans="12:16">
      <c r="L208" s="95"/>
      <c r="M208" s="95"/>
      <c r="N208" s="95"/>
      <c r="O208" s="95"/>
      <c r="P208" s="95"/>
    </row>
    <row r="209" spans="12:16">
      <c r="L209" s="95"/>
      <c r="M209" s="95"/>
      <c r="N209" s="95"/>
      <c r="O209" s="95"/>
      <c r="P209" s="95"/>
    </row>
    <row r="210" spans="12:16">
      <c r="L210" s="95"/>
      <c r="M210" s="95"/>
      <c r="N210" s="95"/>
      <c r="O210" s="95"/>
      <c r="P210" s="95"/>
    </row>
    <row r="211" spans="12:16">
      <c r="L211" s="95"/>
      <c r="M211" s="95"/>
      <c r="N211" s="95"/>
      <c r="O211" s="95"/>
      <c r="P211" s="95"/>
    </row>
    <row r="212" spans="12:16">
      <c r="L212" s="95"/>
      <c r="M212" s="95"/>
      <c r="N212" s="95"/>
      <c r="O212" s="95"/>
      <c r="P212" s="95"/>
    </row>
    <row r="213" spans="12:16">
      <c r="L213" s="95"/>
      <c r="M213" s="95"/>
      <c r="N213" s="95"/>
      <c r="O213" s="95"/>
      <c r="P213" s="95"/>
    </row>
    <row r="214" spans="12:16">
      <c r="L214" s="95"/>
      <c r="M214" s="95"/>
      <c r="N214" s="95"/>
      <c r="O214" s="95"/>
      <c r="P214" s="95"/>
    </row>
    <row r="215" spans="12:16">
      <c r="L215" s="95"/>
      <c r="M215" s="95"/>
      <c r="N215" s="95"/>
      <c r="O215" s="95"/>
      <c r="P215" s="95"/>
    </row>
    <row r="216" spans="12:16">
      <c r="L216" s="95"/>
      <c r="M216" s="95"/>
      <c r="N216" s="95"/>
      <c r="O216" s="95"/>
      <c r="P216" s="95"/>
    </row>
    <row r="217" spans="12:16">
      <c r="L217" s="95"/>
      <c r="M217" s="95"/>
      <c r="N217" s="95"/>
      <c r="O217" s="95"/>
      <c r="P217" s="95"/>
    </row>
    <row r="218" spans="12:16">
      <c r="L218" s="95"/>
      <c r="M218" s="95"/>
      <c r="N218" s="95"/>
      <c r="O218" s="95"/>
      <c r="P218" s="95"/>
    </row>
    <row r="219" spans="12:16">
      <c r="L219" s="95"/>
      <c r="M219" s="95"/>
      <c r="N219" s="95"/>
      <c r="O219" s="95"/>
      <c r="P219" s="95"/>
    </row>
    <row r="220" spans="12:16">
      <c r="L220" s="95"/>
      <c r="M220" s="95"/>
      <c r="N220" s="95"/>
      <c r="O220" s="95"/>
      <c r="P220" s="95"/>
    </row>
    <row r="221" spans="12:16">
      <c r="L221" s="95"/>
      <c r="M221" s="95"/>
      <c r="N221" s="95"/>
      <c r="O221" s="95"/>
      <c r="P221" s="95"/>
    </row>
    <row r="222" spans="12:16">
      <c r="L222" s="95"/>
      <c r="M222" s="95"/>
      <c r="N222" s="95"/>
      <c r="O222" s="95"/>
      <c r="P222" s="95"/>
    </row>
    <row r="223" spans="12:16">
      <c r="L223" s="95"/>
      <c r="M223" s="95"/>
      <c r="N223" s="95"/>
      <c r="O223" s="95"/>
      <c r="P223" s="95"/>
    </row>
    <row r="224" spans="12:16">
      <c r="L224" s="95"/>
      <c r="M224" s="95"/>
      <c r="N224" s="95"/>
      <c r="O224" s="95"/>
      <c r="P224" s="95"/>
    </row>
    <row r="225" spans="12:16">
      <c r="L225" s="95"/>
      <c r="M225" s="95"/>
      <c r="N225" s="95"/>
      <c r="O225" s="95"/>
      <c r="P225" s="95"/>
    </row>
    <row r="226" spans="12:16">
      <c r="L226" s="95"/>
      <c r="M226" s="95"/>
      <c r="N226" s="95"/>
      <c r="O226" s="95"/>
      <c r="P226" s="95"/>
    </row>
    <row r="227" spans="12:16">
      <c r="L227" s="95"/>
      <c r="M227" s="95"/>
      <c r="N227" s="95"/>
      <c r="O227" s="95"/>
      <c r="P227" s="95"/>
    </row>
    <row r="228" spans="12:16">
      <c r="L228" s="95"/>
      <c r="M228" s="95"/>
      <c r="N228" s="95"/>
      <c r="O228" s="95"/>
      <c r="P228" s="95"/>
    </row>
    <row r="229" spans="12:16">
      <c r="L229" s="95"/>
      <c r="M229" s="95"/>
      <c r="N229" s="95"/>
      <c r="O229" s="95"/>
      <c r="P229" s="95"/>
    </row>
  </sheetData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付録16-1</vt:lpstr>
      <vt:lpstr>附録16-2</vt:lpstr>
      <vt:lpstr>付録16-3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MK3101_057</dc:creator>
  <cp:lastModifiedBy>秘書政策課 政策推進係4-l</cp:lastModifiedBy>
  <cp:lastPrinted>2023-06-08T06:38:55Z</cp:lastPrinted>
  <dcterms:created xsi:type="dcterms:W3CDTF">2018-06-18T07:56:57Z</dcterms:created>
  <dcterms:modified xsi:type="dcterms:W3CDTF">2024-05-28T02:22:01Z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2020-03-24T06:21:29Z</vt:filetime>
  </property>
</Properties>
</file>