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Z:\99全職員共通\13産業観光課\令和４年度\HP向け\"/>
    </mc:Choice>
  </mc:AlternateContent>
  <xr:revisionPtr revIDLastSave="0" documentId="13_ncr:1_{8A015A7F-C2F1-4428-BC01-A34D706BE00D}" xr6:coauthVersionLast="36" xr6:coauthVersionMax="36" xr10:uidLastSave="{00000000-0000-0000-0000-000000000000}"/>
  <bookViews>
    <workbookView xWindow="0" yWindow="0" windowWidth="18735" windowHeight="8370" tabRatio="598" xr2:uid="{00000000-000D-0000-FFFF-FFFF00000000}"/>
  </bookViews>
  <sheets>
    <sheet name="付録16-1" sheetId="50" r:id="rId1"/>
    <sheet name="附録16-2" sheetId="1" r:id="rId2"/>
    <sheet name="付録16-3" sheetId="56" r:id="rId3"/>
  </sheets>
  <definedNames>
    <definedName name="_xlnm.Print_Area" localSheetId="0">'付録16-1'!$A$1:$K$97</definedName>
    <definedName name="_xlnm.Print_Titles" localSheetId="0">'付録16-1'!$2:$3</definedName>
    <definedName name="総面積">#REF!</definedName>
  </definedNames>
  <calcPr calcId="191029"/>
</workbook>
</file>

<file path=xl/calcChain.xml><?xml version="1.0" encoding="utf-8"?>
<calcChain xmlns="http://schemas.openxmlformats.org/spreadsheetml/2006/main">
  <c r="E5" i="50" l="1"/>
  <c r="Y6" i="50" s="1"/>
  <c r="E6" i="50"/>
  <c r="AC6" i="50"/>
  <c r="E7" i="50"/>
  <c r="Y7" i="50"/>
  <c r="Z7" i="50"/>
  <c r="AA7" i="50" s="1"/>
  <c r="AC7" i="50"/>
  <c r="E8" i="50"/>
  <c r="Y8" i="50"/>
  <c r="Z8" i="50"/>
  <c r="AA8" i="50" s="1"/>
  <c r="AC8" i="50"/>
  <c r="E9" i="50"/>
  <c r="Y9" i="50"/>
  <c r="Z9" i="50"/>
  <c r="AA9" i="50" s="1"/>
  <c r="AC9" i="50"/>
  <c r="E10" i="50"/>
  <c r="Y11" i="50" s="1"/>
  <c r="Y10" i="50"/>
  <c r="Z10" i="50"/>
  <c r="AA10" i="50" s="1"/>
  <c r="AC10" i="50"/>
  <c r="E11" i="50"/>
  <c r="Y12" i="50" s="1"/>
  <c r="Z11" i="50"/>
  <c r="AA11" i="50" s="1"/>
  <c r="AC11" i="50"/>
  <c r="E12" i="50"/>
  <c r="AC13" i="50" s="1"/>
  <c r="AC12" i="50"/>
  <c r="E13" i="50"/>
  <c r="Y14" i="50" s="1"/>
  <c r="E14" i="50"/>
  <c r="E15" i="50"/>
  <c r="Z16" i="50" s="1"/>
  <c r="AA16" i="50" s="1"/>
  <c r="Y15" i="50"/>
  <c r="Z15" i="50"/>
  <c r="AA15" i="50" s="1"/>
  <c r="AC15" i="50"/>
  <c r="E16" i="50"/>
  <c r="Y16" i="50"/>
  <c r="AC16" i="50"/>
  <c r="E17" i="50"/>
  <c r="Y17" i="50"/>
  <c r="Z17" i="50"/>
  <c r="AA17" i="50" s="1"/>
  <c r="AC17" i="50"/>
  <c r="E18" i="50"/>
  <c r="Y18" i="50"/>
  <c r="Z18" i="50"/>
  <c r="AA18" i="50" s="1"/>
  <c r="AC18" i="50"/>
  <c r="E19" i="50"/>
  <c r="Z20" i="50" s="1"/>
  <c r="AA20" i="50" s="1"/>
  <c r="Y19" i="50"/>
  <c r="Z19" i="50"/>
  <c r="AA19" i="50" s="1"/>
  <c r="AC19" i="50"/>
  <c r="E20" i="50"/>
  <c r="AC21" i="50" s="1"/>
  <c r="Y20" i="50"/>
  <c r="AC20" i="50"/>
  <c r="E21" i="50"/>
  <c r="Y22" i="50" s="1"/>
  <c r="E22" i="50"/>
  <c r="E23" i="50"/>
  <c r="Y23" i="50"/>
  <c r="Z23" i="50"/>
  <c r="AA23" i="50" s="1"/>
  <c r="AC23" i="50"/>
  <c r="E24" i="50"/>
  <c r="Y24" i="50"/>
  <c r="Z24" i="50"/>
  <c r="AA24" i="50" s="1"/>
  <c r="AC24" i="50"/>
  <c r="E25" i="50"/>
  <c r="Y25" i="50"/>
  <c r="Z25" i="50"/>
  <c r="AA25" i="50" s="1"/>
  <c r="AC25" i="50"/>
  <c r="E26" i="50"/>
  <c r="Y26" i="50"/>
  <c r="Z26" i="50"/>
  <c r="AA26" i="50" s="1"/>
  <c r="AC26" i="50"/>
  <c r="E27" i="50"/>
  <c r="Y27" i="50"/>
  <c r="Z27" i="50"/>
  <c r="AA27" i="50" s="1"/>
  <c r="AC27" i="50"/>
  <c r="E28" i="50"/>
  <c r="AC29" i="50" s="1"/>
  <c r="Y28" i="50"/>
  <c r="Z28" i="50"/>
  <c r="AA28" i="50" s="1"/>
  <c r="AC28" i="50"/>
  <c r="E29" i="50"/>
  <c r="E30" i="50"/>
  <c r="Y30" i="50"/>
  <c r="Z30" i="50"/>
  <c r="AA30" i="50" s="1"/>
  <c r="AC30" i="50"/>
  <c r="E31" i="50"/>
  <c r="Y31" i="50"/>
  <c r="Z31" i="50"/>
  <c r="AA31" i="50" s="1"/>
  <c r="AC31" i="50"/>
  <c r="E32" i="50"/>
  <c r="Y32" i="50"/>
  <c r="Z32" i="50"/>
  <c r="AA32" i="50" s="1"/>
  <c r="AC32" i="50"/>
  <c r="E33" i="50"/>
  <c r="Y33" i="50"/>
  <c r="Z33" i="50"/>
  <c r="AA33" i="50" s="1"/>
  <c r="AC33" i="50"/>
  <c r="E34" i="50"/>
  <c r="Y34" i="50"/>
  <c r="Z34" i="50"/>
  <c r="AA34" i="50" s="1"/>
  <c r="AC34" i="50"/>
  <c r="E35" i="50"/>
  <c r="Y35" i="50"/>
  <c r="Z35" i="50"/>
  <c r="AA35" i="50" s="1"/>
  <c r="AC35" i="50"/>
  <c r="E36" i="50"/>
  <c r="AC37" i="50" s="1"/>
  <c r="Y36" i="50"/>
  <c r="Z36" i="50"/>
  <c r="AA36" i="50" s="1"/>
  <c r="AC36" i="50"/>
  <c r="E37" i="50"/>
  <c r="E38" i="50"/>
  <c r="Z39" i="50" s="1"/>
  <c r="AA39" i="50" s="1"/>
  <c r="Y38" i="50"/>
  <c r="Z38" i="50"/>
  <c r="AA38" i="50" s="1"/>
  <c r="AC38" i="50"/>
  <c r="E39" i="50"/>
  <c r="Y39" i="50"/>
  <c r="AC39" i="50"/>
  <c r="E40" i="50"/>
  <c r="Z41" i="50" s="1"/>
  <c r="AA41" i="50" s="1"/>
  <c r="Y40" i="50"/>
  <c r="Z40" i="50"/>
  <c r="AA40" i="50" s="1"/>
  <c r="AC40" i="50"/>
  <c r="E41" i="50"/>
  <c r="Y41" i="50"/>
  <c r="E42" i="50"/>
  <c r="Z43" i="50" s="1"/>
  <c r="AA43" i="50" s="1"/>
  <c r="Y42" i="50"/>
  <c r="Z42" i="50"/>
  <c r="AA42" i="50" s="1"/>
  <c r="AC42" i="50"/>
  <c r="E43" i="50"/>
  <c r="Y43" i="50"/>
  <c r="AC43" i="50"/>
  <c r="E44" i="50"/>
  <c r="AC45" i="50" s="1"/>
  <c r="Y44" i="50"/>
  <c r="Z44" i="50"/>
  <c r="AA44" i="50" s="1"/>
  <c r="AC44" i="50"/>
  <c r="E45" i="50"/>
  <c r="E46" i="50"/>
  <c r="Y46" i="50"/>
  <c r="Z46" i="50"/>
  <c r="AA46" i="50" s="1"/>
  <c r="AC46" i="50"/>
  <c r="E47" i="50"/>
  <c r="Y47" i="50"/>
  <c r="Z47" i="50"/>
  <c r="AA47" i="50" s="1"/>
  <c r="AC47" i="50"/>
  <c r="E48" i="50"/>
  <c r="Y48" i="50"/>
  <c r="Z48" i="50"/>
  <c r="AA48" i="50" s="1"/>
  <c r="AC48" i="50"/>
  <c r="E49" i="50"/>
  <c r="Y50" i="50" s="1"/>
  <c r="Y49" i="50"/>
  <c r="Z49" i="50"/>
  <c r="AA49" i="50" s="1"/>
  <c r="AC49" i="50"/>
  <c r="E50" i="50"/>
  <c r="Z50" i="50"/>
  <c r="AA50" i="50" s="1"/>
  <c r="AC50" i="50"/>
  <c r="E51" i="50"/>
  <c r="Y52" i="50" s="1"/>
  <c r="Y51" i="50"/>
  <c r="Z51" i="50"/>
  <c r="AA51" i="50" s="1"/>
  <c r="AC51" i="50"/>
  <c r="E52" i="50"/>
  <c r="AC53" i="50" s="1"/>
  <c r="E53" i="50"/>
  <c r="E54" i="50"/>
  <c r="Y54" i="50"/>
  <c r="Z54" i="50"/>
  <c r="AA54" i="50" s="1"/>
  <c r="AC54" i="50"/>
  <c r="E55" i="50"/>
  <c r="Y55" i="50"/>
  <c r="Z55" i="50"/>
  <c r="AA55" i="50" s="1"/>
  <c r="AC55" i="50"/>
  <c r="E56" i="50"/>
  <c r="Y56" i="50"/>
  <c r="Z56" i="50"/>
  <c r="AA56" i="50" s="1"/>
  <c r="AC56" i="50"/>
  <c r="E57" i="50"/>
  <c r="AC58" i="50" s="1"/>
  <c r="Y57" i="50"/>
  <c r="Z57" i="50"/>
  <c r="AA57" i="50" s="1"/>
  <c r="AC57" i="50"/>
  <c r="E58" i="50"/>
  <c r="Z58" i="50"/>
  <c r="AA58" i="50" s="1"/>
  <c r="E59" i="50"/>
  <c r="Y59" i="50"/>
  <c r="Z59" i="50"/>
  <c r="AA59" i="50" s="1"/>
  <c r="AC59" i="50"/>
  <c r="E60" i="50"/>
  <c r="AC61" i="50" s="1"/>
  <c r="Y60" i="50"/>
  <c r="Z60" i="50"/>
  <c r="AA60" i="50" s="1"/>
  <c r="AC60" i="50"/>
  <c r="E61" i="50"/>
  <c r="E62" i="50"/>
  <c r="Y62" i="50"/>
  <c r="Z62" i="50"/>
  <c r="AA62" i="50" s="1"/>
  <c r="AC62" i="50"/>
  <c r="B63" i="50"/>
  <c r="C63" i="50"/>
  <c r="C96" i="50" s="1"/>
  <c r="D63" i="50"/>
  <c r="Y63" i="50"/>
  <c r="Z63" i="50"/>
  <c r="AA63" i="50" s="1"/>
  <c r="AC63" i="50"/>
  <c r="X64" i="50"/>
  <c r="AB64" i="50"/>
  <c r="E66" i="50"/>
  <c r="Y66" i="50" s="1"/>
  <c r="Z66" i="50"/>
  <c r="AA66" i="50"/>
  <c r="AC66" i="50"/>
  <c r="E67" i="50"/>
  <c r="Z67" i="50" s="1"/>
  <c r="Y67" i="50"/>
  <c r="E68" i="50"/>
  <c r="Z68" i="50" s="1"/>
  <c r="AA68" i="50" s="1"/>
  <c r="Y68" i="50"/>
  <c r="E69" i="50"/>
  <c r="Y69" i="50" s="1"/>
  <c r="AC69" i="50"/>
  <c r="E70" i="50"/>
  <c r="Y70" i="50" s="1"/>
  <c r="E71" i="50"/>
  <c r="Y71" i="50"/>
  <c r="Z71" i="50"/>
  <c r="AA71" i="50" s="1"/>
  <c r="AC71" i="50"/>
  <c r="E72" i="50"/>
  <c r="Y72" i="50" s="1"/>
  <c r="AC72" i="50"/>
  <c r="E73" i="50"/>
  <c r="Y73" i="50" s="1"/>
  <c r="E74" i="50"/>
  <c r="Y74" i="50" s="1"/>
  <c r="Z74" i="50"/>
  <c r="AA74" i="50"/>
  <c r="AC74" i="50"/>
  <c r="E75" i="50"/>
  <c r="Y75" i="50" s="1"/>
  <c r="E76" i="50"/>
  <c r="Z76" i="50" s="1"/>
  <c r="AA76" i="50" s="1"/>
  <c r="Y76" i="50"/>
  <c r="E77" i="50"/>
  <c r="Y77" i="50" s="1"/>
  <c r="AC77" i="50"/>
  <c r="E78" i="50"/>
  <c r="Y78" i="50" s="1"/>
  <c r="E79" i="50"/>
  <c r="Y79" i="50"/>
  <c r="Z79" i="50"/>
  <c r="AA79" i="50" s="1"/>
  <c r="AC79" i="50"/>
  <c r="E80" i="50"/>
  <c r="Y80" i="50" s="1"/>
  <c r="E81" i="50"/>
  <c r="Y81" i="50" s="1"/>
  <c r="E82" i="50"/>
  <c r="AC82" i="50" s="1"/>
  <c r="E83" i="50"/>
  <c r="Y83" i="50" s="1"/>
  <c r="AC83" i="50"/>
  <c r="E84" i="50"/>
  <c r="Y84" i="50"/>
  <c r="Z84" i="50"/>
  <c r="AA84" i="50" s="1"/>
  <c r="AC84" i="50"/>
  <c r="E85" i="50"/>
  <c r="Y85" i="50"/>
  <c r="Z85" i="50"/>
  <c r="AA85" i="50" s="1"/>
  <c r="AC85" i="50"/>
  <c r="E86" i="50"/>
  <c r="Y86" i="50" s="1"/>
  <c r="AC86" i="50"/>
  <c r="E87" i="50"/>
  <c r="AC87" i="50" s="1"/>
  <c r="Z87" i="50"/>
  <c r="AA87" i="50" s="1"/>
  <c r="E88" i="50"/>
  <c r="Y88" i="50" s="1"/>
  <c r="Z88" i="50"/>
  <c r="AA88" i="50" s="1"/>
  <c r="AC88" i="50"/>
  <c r="E89" i="50"/>
  <c r="Y89" i="50" s="1"/>
  <c r="E90" i="50"/>
  <c r="AC90" i="50" s="1"/>
  <c r="E91" i="50"/>
  <c r="Y91" i="50" s="1"/>
  <c r="AC91" i="50"/>
  <c r="E92" i="50"/>
  <c r="Z92" i="50" s="1"/>
  <c r="AA92" i="50" s="1"/>
  <c r="Y92" i="50"/>
  <c r="E93" i="50"/>
  <c r="Z93" i="50" s="1"/>
  <c r="AA93" i="50" s="1"/>
  <c r="Y93" i="50"/>
  <c r="AC93" i="50"/>
  <c r="B94" i="50"/>
  <c r="C94" i="50"/>
  <c r="D94" i="50"/>
  <c r="X94" i="50"/>
  <c r="AB94" i="50"/>
  <c r="B96" i="50"/>
  <c r="D96" i="50"/>
  <c r="AB96" i="50"/>
  <c r="AA67" i="50" l="1"/>
  <c r="AC64" i="50"/>
  <c r="X96" i="50"/>
  <c r="Z90" i="50"/>
  <c r="AA90" i="50" s="1"/>
  <c r="Y87" i="50"/>
  <c r="Z82" i="50"/>
  <c r="AA82" i="50" s="1"/>
  <c r="AC80" i="50"/>
  <c r="Z61" i="50"/>
  <c r="AA61" i="50" s="1"/>
  <c r="Y58" i="50"/>
  <c r="Z53" i="50"/>
  <c r="AA53" i="50" s="1"/>
  <c r="Z45" i="50"/>
  <c r="AA45" i="50" s="1"/>
  <c r="Z37" i="50"/>
  <c r="AA37" i="50" s="1"/>
  <c r="Z29" i="50"/>
  <c r="AA29" i="50" s="1"/>
  <c r="Z21" i="50"/>
  <c r="AA21" i="50" s="1"/>
  <c r="Z13" i="50"/>
  <c r="AA13" i="50" s="1"/>
  <c r="Y90" i="50"/>
  <c r="Y82" i="50"/>
  <c r="Z77" i="50"/>
  <c r="AA77" i="50" s="1"/>
  <c r="AC75" i="50"/>
  <c r="Z69" i="50"/>
  <c r="AA69" i="50" s="1"/>
  <c r="AC67" i="50"/>
  <c r="Y61" i="50"/>
  <c r="Y53" i="50"/>
  <c r="Y45" i="50"/>
  <c r="Y37" i="50"/>
  <c r="Y29" i="50"/>
  <c r="AC22" i="50"/>
  <c r="Y21" i="50"/>
  <c r="AC14" i="50"/>
  <c r="Y13" i="50"/>
  <c r="Z80" i="50"/>
  <c r="AA80" i="50" s="1"/>
  <c r="AC78" i="50"/>
  <c r="Z72" i="50"/>
  <c r="AA72" i="50" s="1"/>
  <c r="AC70" i="50"/>
  <c r="AC41" i="50"/>
  <c r="E94" i="50"/>
  <c r="E96" i="50" s="1"/>
  <c r="AC96" i="50" s="1"/>
  <c r="Z91" i="50"/>
  <c r="AA91" i="50" s="1"/>
  <c r="AC89" i="50"/>
  <c r="Z83" i="50"/>
  <c r="AA83" i="50" s="1"/>
  <c r="AC81" i="50"/>
  <c r="Z75" i="50"/>
  <c r="AA75" i="50" s="1"/>
  <c r="AC73" i="50"/>
  <c r="AC52" i="50"/>
  <c r="Z22" i="50"/>
  <c r="AA22" i="50" s="1"/>
  <c r="Z14" i="50"/>
  <c r="AA14" i="50" s="1"/>
  <c r="Z6" i="50"/>
  <c r="AC92" i="50"/>
  <c r="Z86" i="50"/>
  <c r="AA86" i="50" s="1"/>
  <c r="Z78" i="50"/>
  <c r="AA78" i="50" s="1"/>
  <c r="AC76" i="50"/>
  <c r="Z70" i="50"/>
  <c r="AA70" i="50" s="1"/>
  <c r="AC68" i="50"/>
  <c r="Z89" i="50"/>
  <c r="AA89" i="50" s="1"/>
  <c r="Z81" i="50"/>
  <c r="AA81" i="50" s="1"/>
  <c r="Z73" i="50"/>
  <c r="AA73" i="50" s="1"/>
  <c r="E63" i="50"/>
  <c r="Y64" i="50" s="1"/>
  <c r="Z52" i="50"/>
  <c r="AA52" i="50" s="1"/>
  <c r="Z12" i="50"/>
  <c r="AA12" i="50" s="1"/>
  <c r="Y96" i="50" l="1"/>
  <c r="Y94" i="50"/>
  <c r="AC94" i="50"/>
  <c r="Z64" i="50"/>
  <c r="AA64" i="50" s="1"/>
  <c r="AA6" i="50"/>
  <c r="Z94" i="50"/>
  <c r="Z96" i="50" l="1"/>
  <c r="AA96" i="50" s="1"/>
  <c r="AA94" i="50"/>
</calcChain>
</file>

<file path=xl/sharedStrings.xml><?xml version="1.0" encoding="utf-8"?>
<sst xmlns="http://schemas.openxmlformats.org/spreadsheetml/2006/main" count="216" uniqueCount="212">
  <si>
    <t>畑</t>
    <rPh sb="0" eb="1">
      <t>ハタケ</t>
    </rPh>
    <phoneticPr fontId="7"/>
  </si>
  <si>
    <t>学校給食係</t>
    <rPh sb="0" eb="2">
      <t>ガッコウ</t>
    </rPh>
    <rPh sb="2" eb="4">
      <t>キュウショク</t>
    </rPh>
    <rPh sb="4" eb="5">
      <t>カカリ</t>
    </rPh>
    <phoneticPr fontId="7"/>
  </si>
  <si>
    <t>国土調査係</t>
    <rPh sb="0" eb="2">
      <t>コクド</t>
    </rPh>
    <rPh sb="2" eb="4">
      <t>チョウサ</t>
    </rPh>
    <rPh sb="4" eb="5">
      <t>カカリ</t>
    </rPh>
    <phoneticPr fontId="7"/>
  </si>
  <si>
    <t>平</t>
    <rPh sb="0" eb="1">
      <t>タイラ</t>
    </rPh>
    <phoneticPr fontId="7"/>
  </si>
  <si>
    <t>市民係</t>
    <rPh sb="0" eb="2">
      <t>シミン</t>
    </rPh>
    <rPh sb="2" eb="3">
      <t>カカリ</t>
    </rPh>
    <phoneticPr fontId="7"/>
  </si>
  <si>
    <t>学校教育課</t>
    <rPh sb="0" eb="2">
      <t>ガッコウ</t>
    </rPh>
    <rPh sb="2" eb="4">
      <t>キョウイク</t>
    </rPh>
    <rPh sb="4" eb="5">
      <t>カ</t>
    </rPh>
    <phoneticPr fontId="7"/>
  </si>
  <si>
    <t>商工振興係</t>
    <rPh sb="0" eb="2">
      <t>ショウコウ</t>
    </rPh>
    <rPh sb="2" eb="4">
      <t>シンコウ</t>
    </rPh>
    <rPh sb="4" eb="5">
      <t>ガカリ</t>
    </rPh>
    <phoneticPr fontId="7"/>
  </si>
  <si>
    <t>錦町</t>
    <rPh sb="0" eb="2">
      <t>ニシキマチ</t>
    </rPh>
    <phoneticPr fontId="7"/>
  </si>
  <si>
    <t>本町</t>
    <rPh sb="0" eb="2">
      <t>ホンマチ</t>
    </rPh>
    <phoneticPr fontId="7"/>
  </si>
  <si>
    <t>資産税係</t>
    <rPh sb="0" eb="3">
      <t>シサンゼイ</t>
    </rPh>
    <rPh sb="3" eb="4">
      <t>カカリ</t>
    </rPh>
    <phoneticPr fontId="7"/>
  </si>
  <si>
    <t>総務課</t>
    <rPh sb="0" eb="2">
      <t>ソウム</t>
    </rPh>
    <rPh sb="2" eb="3">
      <t>カ</t>
    </rPh>
    <phoneticPr fontId="7"/>
  </si>
  <si>
    <t>0～14歳</t>
    <rPh sb="4" eb="5">
      <t>サイ</t>
    </rPh>
    <phoneticPr fontId="7"/>
  </si>
  <si>
    <t>総務係</t>
    <rPh sb="0" eb="2">
      <t>ソウム</t>
    </rPh>
    <rPh sb="2" eb="3">
      <t>カカリ</t>
    </rPh>
    <phoneticPr fontId="7"/>
  </si>
  <si>
    <t>浅ヶ谷</t>
    <rPh sb="0" eb="1">
      <t>アサ</t>
    </rPh>
    <rPh sb="2" eb="3">
      <t>タニ</t>
    </rPh>
    <phoneticPr fontId="7"/>
  </si>
  <si>
    <t>行政区名</t>
    <rPh sb="0" eb="3">
      <t>ギョウセイク</t>
    </rPh>
    <rPh sb="3" eb="4">
      <t>メイ</t>
    </rPh>
    <phoneticPr fontId="7"/>
  </si>
  <si>
    <t>向田</t>
    <rPh sb="0" eb="2">
      <t>ムカイダ</t>
    </rPh>
    <phoneticPr fontId="7"/>
  </si>
  <si>
    <t>管財課</t>
    <rPh sb="0" eb="2">
      <t>カンザイ</t>
    </rPh>
    <rPh sb="2" eb="3">
      <t>カ</t>
    </rPh>
    <phoneticPr fontId="7"/>
  </si>
  <si>
    <t>若宮幼稚園</t>
    <rPh sb="0" eb="2">
      <t>ワカミヤ</t>
    </rPh>
    <rPh sb="2" eb="5">
      <t>ヨウチエン</t>
    </rPh>
    <phoneticPr fontId="7"/>
  </si>
  <si>
    <t>建設係</t>
    <rPh sb="0" eb="2">
      <t>ケンセツ</t>
    </rPh>
    <rPh sb="2" eb="3">
      <t>カカリ</t>
    </rPh>
    <phoneticPr fontId="7"/>
  </si>
  <si>
    <t>高野</t>
    <rPh sb="0" eb="2">
      <t>タカノ</t>
    </rPh>
    <phoneticPr fontId="7"/>
  </si>
  <si>
    <t>16-1　　行政区別人口</t>
    <rPh sb="6" eb="8">
      <t>ギョウセイ</t>
    </rPh>
    <rPh sb="8" eb="10">
      <t>クベツ</t>
    </rPh>
    <rPh sb="10" eb="12">
      <t>ジンコウ</t>
    </rPh>
    <phoneticPr fontId="7"/>
  </si>
  <si>
    <t>環境保全課</t>
    <rPh sb="0" eb="2">
      <t>カンキョウ</t>
    </rPh>
    <rPh sb="2" eb="4">
      <t>ホゼン</t>
    </rPh>
    <rPh sb="4" eb="5">
      <t>カ</t>
    </rPh>
    <phoneticPr fontId="7"/>
  </si>
  <si>
    <t>（若宮総合支所）</t>
    <rPh sb="1" eb="3">
      <t>ワカミヤ</t>
    </rPh>
    <rPh sb="3" eb="5">
      <t>ソウゴウ</t>
    </rPh>
    <rPh sb="5" eb="7">
      <t>シショ</t>
    </rPh>
    <phoneticPr fontId="7"/>
  </si>
  <si>
    <t>湯原</t>
    <rPh sb="0" eb="2">
      <t>ユバル</t>
    </rPh>
    <phoneticPr fontId="7"/>
  </si>
  <si>
    <t>宮田地区計</t>
    <rPh sb="0" eb="2">
      <t>ミヤタ</t>
    </rPh>
    <rPh sb="2" eb="4">
      <t>チク</t>
    </rPh>
    <rPh sb="4" eb="5">
      <t>ケイ</t>
    </rPh>
    <phoneticPr fontId="7"/>
  </si>
  <si>
    <t>黒目</t>
    <rPh sb="0" eb="2">
      <t>クロメ</t>
    </rPh>
    <phoneticPr fontId="7"/>
  </si>
  <si>
    <t>契約検査係</t>
    <rPh sb="0" eb="2">
      <t>ケイヤク</t>
    </rPh>
    <rPh sb="2" eb="4">
      <t>ケンサ</t>
    </rPh>
    <rPh sb="4" eb="5">
      <t>カカリ</t>
    </rPh>
    <phoneticPr fontId="7"/>
  </si>
  <si>
    <t>地域福祉係</t>
    <rPh sb="0" eb="2">
      <t>チイキ</t>
    </rPh>
    <rPh sb="2" eb="4">
      <t>フクシ</t>
    </rPh>
    <rPh sb="4" eb="5">
      <t>カカリ</t>
    </rPh>
    <phoneticPr fontId="7"/>
  </si>
  <si>
    <t>下水道課</t>
    <rPh sb="0" eb="3">
      <t>ゲスイドウ</t>
    </rPh>
    <rPh sb="3" eb="4">
      <t>カ</t>
    </rPh>
    <phoneticPr fontId="7"/>
  </si>
  <si>
    <t>秘書政策課</t>
    <rPh sb="0" eb="2">
      <t>ヒショ</t>
    </rPh>
    <rPh sb="2" eb="4">
      <t>セイサク</t>
    </rPh>
    <rPh sb="4" eb="5">
      <t>カ</t>
    </rPh>
    <phoneticPr fontId="7"/>
  </si>
  <si>
    <t>（子育て支援センター）</t>
    <rPh sb="1" eb="3">
      <t>コソダ</t>
    </rPh>
    <rPh sb="4" eb="6">
      <t>シエン</t>
    </rPh>
    <phoneticPr fontId="7"/>
  </si>
  <si>
    <t>農業土木係</t>
    <rPh sb="0" eb="2">
      <t>ノウギョウ</t>
    </rPh>
    <rPh sb="2" eb="4">
      <t>ドボク</t>
    </rPh>
    <rPh sb="4" eb="5">
      <t>カカリ</t>
    </rPh>
    <phoneticPr fontId="7"/>
  </si>
  <si>
    <t>下水道係</t>
    <rPh sb="0" eb="3">
      <t>ゲスイドウ</t>
    </rPh>
    <rPh sb="3" eb="4">
      <t>カカリ</t>
    </rPh>
    <phoneticPr fontId="7"/>
  </si>
  <si>
    <t>世帯数</t>
    <rPh sb="0" eb="3">
      <t>セタイスウ</t>
    </rPh>
    <phoneticPr fontId="7"/>
  </si>
  <si>
    <t>市民税係</t>
    <rPh sb="0" eb="3">
      <t>シミンゼイ</t>
    </rPh>
    <rPh sb="3" eb="4">
      <t>カカリ</t>
    </rPh>
    <phoneticPr fontId="7"/>
  </si>
  <si>
    <t>建築都市課</t>
    <rPh sb="0" eb="2">
      <t>ケンチク</t>
    </rPh>
    <rPh sb="2" eb="4">
      <t>トシ</t>
    </rPh>
    <rPh sb="4" eb="5">
      <t>カ</t>
    </rPh>
    <phoneticPr fontId="7"/>
  </si>
  <si>
    <t>社会教育課</t>
    <rPh sb="0" eb="2">
      <t>シャカイ</t>
    </rPh>
    <rPh sb="2" eb="4">
      <t>キョウイク</t>
    </rPh>
    <rPh sb="4" eb="5">
      <t>カ</t>
    </rPh>
    <phoneticPr fontId="7"/>
  </si>
  <si>
    <t>健康福祉課</t>
    <rPh sb="0" eb="2">
      <t>ケンコウ</t>
    </rPh>
    <rPh sb="2" eb="4">
      <t>フクシ</t>
    </rPh>
    <rPh sb="4" eb="5">
      <t>カ</t>
    </rPh>
    <phoneticPr fontId="7"/>
  </si>
  <si>
    <t>財政課</t>
    <rPh sb="0" eb="3">
      <t>ザイセイカ</t>
    </rPh>
    <phoneticPr fontId="7"/>
  </si>
  <si>
    <t>教育総務係</t>
    <rPh sb="0" eb="2">
      <t>キョウイク</t>
    </rPh>
    <rPh sb="2" eb="4">
      <t>ソウム</t>
    </rPh>
    <rPh sb="4" eb="5">
      <t>カカリ</t>
    </rPh>
    <phoneticPr fontId="7"/>
  </si>
  <si>
    <t>八幡台</t>
    <rPh sb="0" eb="3">
      <t>ハチマンダイ</t>
    </rPh>
    <phoneticPr fontId="7"/>
  </si>
  <si>
    <t>政策推進係</t>
    <rPh sb="0" eb="2">
      <t>セイサク</t>
    </rPh>
    <rPh sb="2" eb="4">
      <t>スイシン</t>
    </rPh>
    <rPh sb="4" eb="5">
      <t>カカリ</t>
    </rPh>
    <phoneticPr fontId="15"/>
  </si>
  <si>
    <t>人権福祉係</t>
    <rPh sb="0" eb="2">
      <t>ジンケン</t>
    </rPh>
    <rPh sb="2" eb="4">
      <t>フクシ</t>
    </rPh>
    <rPh sb="4" eb="5">
      <t>カカリ</t>
    </rPh>
    <phoneticPr fontId="7"/>
  </si>
  <si>
    <t>浄水係</t>
    <rPh sb="0" eb="2">
      <t>ジョウスイ</t>
    </rPh>
    <rPh sb="2" eb="3">
      <t>カカリ</t>
    </rPh>
    <phoneticPr fontId="15"/>
  </si>
  <si>
    <t>防災安全係</t>
    <rPh sb="0" eb="2">
      <t>ボウサイ</t>
    </rPh>
    <rPh sb="2" eb="4">
      <t>アンゼン</t>
    </rPh>
    <rPh sb="4" eb="5">
      <t>カカリ</t>
    </rPh>
    <phoneticPr fontId="7"/>
  </si>
  <si>
    <t>教育委員会</t>
    <rPh sb="0" eb="2">
      <t>キョウイク</t>
    </rPh>
    <rPh sb="2" eb="5">
      <t>イインカイ</t>
    </rPh>
    <phoneticPr fontId="7"/>
  </si>
  <si>
    <t>沼口</t>
    <rPh sb="0" eb="2">
      <t>ヌマグチ</t>
    </rPh>
    <phoneticPr fontId="7"/>
  </si>
  <si>
    <t>維持係</t>
    <rPh sb="0" eb="2">
      <t>イジ</t>
    </rPh>
    <rPh sb="2" eb="3">
      <t>カカリ</t>
    </rPh>
    <phoneticPr fontId="7"/>
  </si>
  <si>
    <t>給水係</t>
    <rPh sb="0" eb="2">
      <t>キュウスイ</t>
    </rPh>
    <rPh sb="2" eb="3">
      <t>カカリ</t>
    </rPh>
    <phoneticPr fontId="15"/>
  </si>
  <si>
    <t>水道課</t>
    <rPh sb="0" eb="2">
      <t>スイドウ</t>
    </rPh>
    <rPh sb="2" eb="3">
      <t>カ</t>
    </rPh>
    <phoneticPr fontId="7"/>
  </si>
  <si>
    <t>障がい者福祉係</t>
    <rPh sb="0" eb="1">
      <t>ショウ</t>
    </rPh>
    <rPh sb="3" eb="4">
      <t>シャ</t>
    </rPh>
    <rPh sb="4" eb="6">
      <t>フクシ</t>
    </rPh>
    <rPh sb="6" eb="7">
      <t>カカリ</t>
    </rPh>
    <phoneticPr fontId="7"/>
  </si>
  <si>
    <t>子育て支援係</t>
    <rPh sb="0" eb="2">
      <t>コソダ</t>
    </rPh>
    <rPh sb="3" eb="5">
      <t>シエン</t>
    </rPh>
    <rPh sb="5" eb="6">
      <t>ガカリ</t>
    </rPh>
    <phoneticPr fontId="7"/>
  </si>
  <si>
    <t>公民館・スポーツ振興係</t>
    <rPh sb="8" eb="10">
      <t>シンコウ</t>
    </rPh>
    <rPh sb="10" eb="11">
      <t>カカリ</t>
    </rPh>
    <phoneticPr fontId="7"/>
  </si>
  <si>
    <t>観光推進係</t>
    <rPh sb="0" eb="2">
      <t>カンコウ</t>
    </rPh>
    <rPh sb="2" eb="4">
      <t>スイシン</t>
    </rPh>
    <rPh sb="4" eb="5">
      <t>カカリ</t>
    </rPh>
    <phoneticPr fontId="7"/>
  </si>
  <si>
    <t>市民窓口課</t>
    <rPh sb="0" eb="2">
      <t>シミン</t>
    </rPh>
    <rPh sb="2" eb="4">
      <t>マドグチ</t>
    </rPh>
    <rPh sb="4" eb="5">
      <t>カ</t>
    </rPh>
    <phoneticPr fontId="7"/>
  </si>
  <si>
    <t>農政課</t>
    <rPh sb="0" eb="2">
      <t>ノウセイ</t>
    </rPh>
    <rPh sb="2" eb="3">
      <t>カ</t>
    </rPh>
    <phoneticPr fontId="7"/>
  </si>
  <si>
    <t>若宮地区計</t>
    <rPh sb="0" eb="2">
      <t>ワカミヤ</t>
    </rPh>
    <rPh sb="2" eb="4">
      <t>チク</t>
    </rPh>
    <rPh sb="4" eb="5">
      <t>ケイ</t>
    </rPh>
    <phoneticPr fontId="7"/>
  </si>
  <si>
    <t>監査事務局</t>
    <rPh sb="0" eb="2">
      <t>カンサ</t>
    </rPh>
    <rPh sb="2" eb="5">
      <t>ジムキョク</t>
    </rPh>
    <phoneticPr fontId="7"/>
  </si>
  <si>
    <t>教育総務課</t>
    <rPh sb="0" eb="2">
      <t>キョウイク</t>
    </rPh>
    <rPh sb="2" eb="4">
      <t>ソウム</t>
    </rPh>
    <rPh sb="4" eb="5">
      <t>カ</t>
    </rPh>
    <phoneticPr fontId="7"/>
  </si>
  <si>
    <t>税務収納課</t>
    <rPh sb="0" eb="2">
      <t>ゼイム</t>
    </rPh>
    <rPh sb="2" eb="4">
      <t>シュウノウ</t>
    </rPh>
    <rPh sb="4" eb="5">
      <t>カ</t>
    </rPh>
    <phoneticPr fontId="7"/>
  </si>
  <si>
    <t>財政係</t>
    <rPh sb="0" eb="2">
      <t>ザイセイ</t>
    </rPh>
    <rPh sb="2" eb="3">
      <t>カカリ</t>
    </rPh>
    <phoneticPr fontId="7"/>
  </si>
  <si>
    <t>稲光</t>
    <rPh sb="0" eb="2">
      <t>イナミツ</t>
    </rPh>
    <phoneticPr fontId="7"/>
  </si>
  <si>
    <t>管理係</t>
    <rPh sb="0" eb="2">
      <t>カンリ</t>
    </rPh>
    <rPh sb="2" eb="3">
      <t>カカリ</t>
    </rPh>
    <phoneticPr fontId="7"/>
  </si>
  <si>
    <t>土木建設課</t>
    <rPh sb="0" eb="2">
      <t>ドボク</t>
    </rPh>
    <rPh sb="2" eb="4">
      <t>ケンセツ</t>
    </rPh>
    <rPh sb="4" eb="5">
      <t>カ</t>
    </rPh>
    <phoneticPr fontId="7"/>
  </si>
  <si>
    <t>子育て福祉課</t>
    <rPh sb="0" eb="2">
      <t>コソダ</t>
    </rPh>
    <rPh sb="3" eb="5">
      <t>フクシ</t>
    </rPh>
    <rPh sb="5" eb="6">
      <t>カ</t>
    </rPh>
    <phoneticPr fontId="7"/>
  </si>
  <si>
    <t>議会係</t>
    <rPh sb="0" eb="2">
      <t>ギカイ</t>
    </rPh>
    <rPh sb="2" eb="3">
      <t>カカリ</t>
    </rPh>
    <phoneticPr fontId="7"/>
  </si>
  <si>
    <t>女</t>
    <rPh sb="0" eb="1">
      <t>オンナ</t>
    </rPh>
    <phoneticPr fontId="7"/>
  </si>
  <si>
    <t>割合</t>
    <rPh sb="0" eb="2">
      <t>ワリアイ</t>
    </rPh>
    <phoneticPr fontId="7"/>
  </si>
  <si>
    <t>保護人権課</t>
    <rPh sb="0" eb="2">
      <t>ホゴ</t>
    </rPh>
    <rPh sb="2" eb="4">
      <t>ジンケン</t>
    </rPh>
    <rPh sb="4" eb="5">
      <t>カ</t>
    </rPh>
    <phoneticPr fontId="7"/>
  </si>
  <si>
    <t>国県道整備対策係</t>
    <rPh sb="0" eb="1">
      <t>クニ</t>
    </rPh>
    <rPh sb="1" eb="3">
      <t>ケンドウ</t>
    </rPh>
    <rPh sb="3" eb="5">
      <t>セイビ</t>
    </rPh>
    <rPh sb="5" eb="7">
      <t>タイサク</t>
    </rPh>
    <rPh sb="7" eb="8">
      <t>カカリ</t>
    </rPh>
    <phoneticPr fontId="7"/>
  </si>
  <si>
    <t>野中</t>
    <rPh sb="0" eb="2">
      <t>ノナカ</t>
    </rPh>
    <phoneticPr fontId="7"/>
  </si>
  <si>
    <t>議会事務局</t>
    <rPh sb="0" eb="2">
      <t>ギカイ</t>
    </rPh>
    <rPh sb="2" eb="5">
      <t>ジムキョク</t>
    </rPh>
    <phoneticPr fontId="7"/>
  </si>
  <si>
    <t>農業委員会</t>
    <rPh sb="0" eb="2">
      <t>ノウギョウ</t>
    </rPh>
    <rPh sb="2" eb="5">
      <t>イインカイ</t>
    </rPh>
    <phoneticPr fontId="7"/>
  </si>
  <si>
    <t>65歳以上</t>
    <rPh sb="2" eb="3">
      <t>サイ</t>
    </rPh>
    <rPh sb="3" eb="5">
      <t>イジョウ</t>
    </rPh>
    <phoneticPr fontId="7"/>
  </si>
  <si>
    <t>総合計</t>
    <rPh sb="0" eb="2">
      <t>ソウゴウ</t>
    </rPh>
    <rPh sb="2" eb="3">
      <t>ケイ</t>
    </rPh>
    <phoneticPr fontId="7"/>
  </si>
  <si>
    <t>日吉</t>
    <rPh sb="0" eb="2">
      <t>ヒヨシ</t>
    </rPh>
    <phoneticPr fontId="7"/>
  </si>
  <si>
    <t>高齢化人口</t>
    <rPh sb="0" eb="3">
      <t>コウレイカ</t>
    </rPh>
    <rPh sb="3" eb="5">
      <t>ジンコウ</t>
    </rPh>
    <phoneticPr fontId="7"/>
  </si>
  <si>
    <t>（教育長）</t>
    <rPh sb="1" eb="4">
      <t>キョウイクチョウ</t>
    </rPh>
    <phoneticPr fontId="7"/>
  </si>
  <si>
    <t>脇田</t>
    <rPh sb="0" eb="2">
      <t>ワキタ</t>
    </rPh>
    <phoneticPr fontId="7"/>
  </si>
  <si>
    <t>財産管理係</t>
    <rPh sb="0" eb="2">
      <t>ザイサン</t>
    </rPh>
    <rPh sb="2" eb="4">
      <t>カンリ</t>
    </rPh>
    <rPh sb="4" eb="5">
      <t>カカリ</t>
    </rPh>
    <phoneticPr fontId="7"/>
  </si>
  <si>
    <t>金丸</t>
    <rPh sb="0" eb="2">
      <t>カナマル</t>
    </rPh>
    <phoneticPr fontId="7"/>
  </si>
  <si>
    <t>東町(旧若宮)</t>
    <rPh sb="0" eb="2">
      <t>ヒガシマチ</t>
    </rPh>
    <rPh sb="3" eb="4">
      <t>キュウ</t>
    </rPh>
    <rPh sb="4" eb="5">
      <t>ワカ</t>
    </rPh>
    <rPh sb="5" eb="6">
      <t>ミヤ</t>
    </rPh>
    <phoneticPr fontId="7"/>
  </si>
  <si>
    <t>金生</t>
    <rPh sb="0" eb="1">
      <t>キン</t>
    </rPh>
    <rPh sb="1" eb="2">
      <t>ナマ</t>
    </rPh>
    <phoneticPr fontId="7"/>
  </si>
  <si>
    <t>原田</t>
    <rPh sb="0" eb="2">
      <t>ハラダ</t>
    </rPh>
    <phoneticPr fontId="7"/>
  </si>
  <si>
    <t>水原</t>
    <rPh sb="0" eb="2">
      <t>ミズハラ</t>
    </rPh>
    <phoneticPr fontId="7"/>
  </si>
  <si>
    <t>里</t>
    <rPh sb="0" eb="1">
      <t>サト</t>
    </rPh>
    <phoneticPr fontId="7"/>
  </si>
  <si>
    <t>小原</t>
    <rPh sb="0" eb="2">
      <t>オバラ</t>
    </rPh>
    <phoneticPr fontId="7"/>
  </si>
  <si>
    <t>黒丸</t>
    <rPh sb="0" eb="2">
      <t>クロマル</t>
    </rPh>
    <phoneticPr fontId="7"/>
  </si>
  <si>
    <t>宮永</t>
    <rPh sb="0" eb="2">
      <t>ミヤナガ</t>
    </rPh>
    <phoneticPr fontId="7"/>
  </si>
  <si>
    <t>竹原</t>
    <rPh sb="0" eb="2">
      <t>タケハラ</t>
    </rPh>
    <phoneticPr fontId="7"/>
  </si>
  <si>
    <t>小伏</t>
    <rPh sb="0" eb="2">
      <t>コブシ</t>
    </rPh>
    <phoneticPr fontId="7"/>
  </si>
  <si>
    <t>乙野</t>
    <rPh sb="0" eb="2">
      <t>オトノ</t>
    </rPh>
    <phoneticPr fontId="7"/>
  </si>
  <si>
    <t>下</t>
    <rPh sb="0" eb="1">
      <t>シモ</t>
    </rPh>
    <phoneticPr fontId="7"/>
  </si>
  <si>
    <t>農林対策係</t>
    <rPh sb="0" eb="2">
      <t>ノウリン</t>
    </rPh>
    <rPh sb="2" eb="4">
      <t>タイサク</t>
    </rPh>
    <rPh sb="4" eb="5">
      <t>ガカリ</t>
    </rPh>
    <phoneticPr fontId="7"/>
  </si>
  <si>
    <t>男</t>
    <rPh sb="0" eb="1">
      <t>オトコ</t>
    </rPh>
    <phoneticPr fontId="7"/>
  </si>
  <si>
    <t>計</t>
    <rPh sb="0" eb="1">
      <t>ケイ</t>
    </rPh>
    <phoneticPr fontId="7"/>
  </si>
  <si>
    <t>年少人口</t>
    <rPh sb="0" eb="2">
      <t>ネンショウ</t>
    </rPh>
    <rPh sb="2" eb="4">
      <t>ジンコウ</t>
    </rPh>
    <phoneticPr fontId="7"/>
  </si>
  <si>
    <t>労働力人口</t>
    <rPh sb="0" eb="3">
      <t>ロウドウリョク</t>
    </rPh>
    <rPh sb="3" eb="5">
      <t>ジンコウ</t>
    </rPh>
    <phoneticPr fontId="7"/>
  </si>
  <si>
    <t>15～64歳</t>
    <rPh sb="5" eb="6">
      <t>サイ</t>
    </rPh>
    <phoneticPr fontId="7"/>
  </si>
  <si>
    <t>市民課</t>
    <rPh sb="0" eb="2">
      <t>シミン</t>
    </rPh>
    <rPh sb="2" eb="3">
      <t>カ</t>
    </rPh>
    <phoneticPr fontId="7"/>
  </si>
  <si>
    <t>まちづくり推進課</t>
    <rPh sb="5" eb="7">
      <t>スイシン</t>
    </rPh>
    <rPh sb="7" eb="8">
      <t>カ</t>
    </rPh>
    <phoneticPr fontId="7"/>
  </si>
  <si>
    <t>産業観光課</t>
    <rPh sb="0" eb="2">
      <t>サンギョウ</t>
    </rPh>
    <rPh sb="2" eb="4">
      <t>カンコウ</t>
    </rPh>
    <rPh sb="4" eb="5">
      <t>カ</t>
    </rPh>
    <phoneticPr fontId="7"/>
  </si>
  <si>
    <t>土地対策課</t>
    <rPh sb="0" eb="2">
      <t>トチ</t>
    </rPh>
    <rPh sb="2" eb="4">
      <t>タイサク</t>
    </rPh>
    <rPh sb="4" eb="5">
      <t>カ</t>
    </rPh>
    <phoneticPr fontId="7"/>
  </si>
  <si>
    <t>会計課</t>
    <rPh sb="0" eb="2">
      <t>カイケイ</t>
    </rPh>
    <rPh sb="2" eb="3">
      <t>カ</t>
    </rPh>
    <phoneticPr fontId="7"/>
  </si>
  <si>
    <t>※平成29年度に公式ホームページのリニューアルを実施したため、平成29年度以降の値を公表する。</t>
    <rPh sb="1" eb="3">
      <t>へいせい</t>
    </rPh>
    <rPh sb="5" eb="7">
      <t>ねんど</t>
    </rPh>
    <rPh sb="8" eb="10">
      <t>こうしき</t>
    </rPh>
    <rPh sb="24" eb="26">
      <t>じっし</t>
    </rPh>
    <rPh sb="31" eb="33">
      <t>へいせい</t>
    </rPh>
    <rPh sb="35" eb="37">
      <t>ねんど</t>
    </rPh>
    <rPh sb="37" eb="39">
      <t>いこう</t>
    </rPh>
    <rPh sb="40" eb="41">
      <t>あたい</t>
    </rPh>
    <rPh sb="42" eb="44">
      <t>こうひょう</t>
    </rPh>
    <phoneticPr fontId="10" type="Hiragana"/>
  </si>
  <si>
    <t>農業委員会事務局</t>
    <rPh sb="0" eb="2">
      <t>ノウギョウ</t>
    </rPh>
    <rPh sb="2" eb="5">
      <t>イインカイ</t>
    </rPh>
    <rPh sb="5" eb="8">
      <t>ジムキョク</t>
    </rPh>
    <phoneticPr fontId="7"/>
  </si>
  <si>
    <t>人事係</t>
    <rPh sb="0" eb="2">
      <t>ジンジ</t>
    </rPh>
    <rPh sb="2" eb="3">
      <t>カカリ</t>
    </rPh>
    <phoneticPr fontId="7"/>
  </si>
  <si>
    <t>国保年金係</t>
    <rPh sb="0" eb="2">
      <t>コクホ</t>
    </rPh>
    <rPh sb="2" eb="4">
      <t>ネンキン</t>
    </rPh>
    <rPh sb="4" eb="5">
      <t>カカリ</t>
    </rPh>
    <phoneticPr fontId="7"/>
  </si>
  <si>
    <t>用地係</t>
    <rPh sb="0" eb="2">
      <t>ヨウチ</t>
    </rPh>
    <rPh sb="2" eb="3">
      <t>カカリ</t>
    </rPh>
    <phoneticPr fontId="7"/>
  </si>
  <si>
    <t>納税管理係</t>
    <rPh sb="0" eb="2">
      <t>ノウゼイ</t>
    </rPh>
    <rPh sb="2" eb="4">
      <t>カンリ</t>
    </rPh>
    <rPh sb="4" eb="5">
      <t>カカリ</t>
    </rPh>
    <phoneticPr fontId="7"/>
  </si>
  <si>
    <t>市民窓口係</t>
    <rPh sb="0" eb="2">
      <t>シミン</t>
    </rPh>
    <rPh sb="2" eb="4">
      <t>マドグチ</t>
    </rPh>
    <rPh sb="4" eb="5">
      <t>カカリ</t>
    </rPh>
    <phoneticPr fontId="7"/>
  </si>
  <si>
    <t>秘書広報係</t>
    <rPh sb="0" eb="2">
      <t>ヒショ</t>
    </rPh>
    <rPh sb="2" eb="4">
      <t>コウホウ</t>
    </rPh>
    <rPh sb="4" eb="5">
      <t>カカリ</t>
    </rPh>
    <phoneticPr fontId="15"/>
  </si>
  <si>
    <t>財務経営係</t>
    <rPh sb="0" eb="2">
      <t>ザイム</t>
    </rPh>
    <rPh sb="2" eb="4">
      <t>ケイエイ</t>
    </rPh>
    <rPh sb="4" eb="5">
      <t>カカリ</t>
    </rPh>
    <phoneticPr fontId="7"/>
  </si>
  <si>
    <t>地域振興係</t>
    <rPh sb="0" eb="2">
      <t>チイキ</t>
    </rPh>
    <rPh sb="2" eb="4">
      <t>シンコウ</t>
    </rPh>
    <rPh sb="4" eb="5">
      <t>カカリ</t>
    </rPh>
    <phoneticPr fontId="15"/>
  </si>
  <si>
    <t>健康対策係</t>
    <rPh sb="0" eb="2">
      <t>ケンコウ</t>
    </rPh>
    <rPh sb="2" eb="4">
      <t>タイサク</t>
    </rPh>
    <rPh sb="4" eb="5">
      <t>カカリ</t>
    </rPh>
    <phoneticPr fontId="7"/>
  </si>
  <si>
    <t>高齢者福祉係</t>
    <rPh sb="0" eb="3">
      <t>コウレイシャ</t>
    </rPh>
    <rPh sb="3" eb="5">
      <t>フクシ</t>
    </rPh>
    <rPh sb="5" eb="6">
      <t>カカリ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</si>
  <si>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</si>
  <si>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事務係</t>
    <rPh sb="0" eb="2">
      <t>ジム</t>
    </rPh>
    <rPh sb="2" eb="3">
      <t>カカリ</t>
    </rPh>
    <phoneticPr fontId="7"/>
  </si>
  <si>
    <t>保護係</t>
    <rPh sb="0" eb="2">
      <t>ホゴ</t>
    </rPh>
    <rPh sb="2" eb="3">
      <t>カカリ</t>
    </rPh>
    <phoneticPr fontId="7"/>
  </si>
  <si>
    <t>資料：秘書政策課</t>
  </si>
  <si>
    <t>環境衛生係</t>
    <rPh sb="0" eb="2">
      <t>カンキョウ</t>
    </rPh>
    <rPh sb="2" eb="4">
      <t>エイセイ</t>
    </rPh>
    <rPh sb="4" eb="5">
      <t>カカリ</t>
    </rPh>
    <phoneticPr fontId="7"/>
  </si>
  <si>
    <t>環境対策係</t>
    <rPh sb="0" eb="2">
      <t>カンキョウ</t>
    </rPh>
    <rPh sb="2" eb="4">
      <t>タイサク</t>
    </rPh>
    <rPh sb="4" eb="5">
      <t>カカリ</t>
    </rPh>
    <phoneticPr fontId="7"/>
  </si>
  <si>
    <t>農業振興係</t>
    <rPh sb="0" eb="2">
      <t>ノウギョウ</t>
    </rPh>
    <rPh sb="2" eb="4">
      <t>シンコウ</t>
    </rPh>
    <rPh sb="4" eb="5">
      <t>カカリ</t>
    </rPh>
    <phoneticPr fontId="7"/>
  </si>
  <si>
    <t>建築都市係</t>
    <rPh sb="0" eb="2">
      <t>ケンチク</t>
    </rPh>
    <rPh sb="2" eb="4">
      <t>トシ</t>
    </rPh>
    <rPh sb="4" eb="5">
      <t>カカリ</t>
    </rPh>
    <phoneticPr fontId="7"/>
  </si>
  <si>
    <t>住宅管理係</t>
    <rPh sb="0" eb="2">
      <t>ジュウタク</t>
    </rPh>
    <rPh sb="2" eb="4">
      <t>カンリ</t>
    </rPh>
    <rPh sb="4" eb="5">
      <t>カカリ</t>
    </rPh>
    <phoneticPr fontId="7"/>
  </si>
  <si>
    <t>会計係</t>
    <rPh sb="0" eb="2">
      <t>カイケイ</t>
    </rPh>
    <rPh sb="2" eb="3">
      <t>カカリ</t>
    </rPh>
    <phoneticPr fontId="7"/>
  </si>
  <si>
    <t>業務係</t>
    <rPh sb="0" eb="2">
      <t>ギョウム</t>
    </rPh>
    <rPh sb="2" eb="3">
      <t>カカリ</t>
    </rPh>
    <phoneticPr fontId="15"/>
  </si>
  <si>
    <t>宮田南幼稚園</t>
    <rPh sb="0" eb="2">
      <t>ミヤタ</t>
    </rPh>
    <rPh sb="2" eb="3">
      <t>ミナミ</t>
    </rPh>
    <rPh sb="3" eb="6">
      <t>ヨウチエン</t>
    </rPh>
    <phoneticPr fontId="7"/>
  </si>
  <si>
    <t>学校教育係</t>
    <rPh sb="0" eb="2">
      <t>ガッコウ</t>
    </rPh>
    <rPh sb="2" eb="4">
      <t>キョウイク</t>
    </rPh>
    <rPh sb="4" eb="5">
      <t>カカリ</t>
    </rPh>
    <phoneticPr fontId="7"/>
  </si>
  <si>
    <t>社会教育・文化推進係</t>
    <rPh sb="0" eb="2">
      <t>シャカイ</t>
    </rPh>
    <rPh sb="2" eb="4">
      <t>キョウイク</t>
    </rPh>
    <rPh sb="5" eb="7">
      <t>ブンカ</t>
    </rPh>
    <rPh sb="7" eb="9">
      <t>スイシン</t>
    </rPh>
    <rPh sb="9" eb="10">
      <t>カカリ</t>
    </rPh>
    <phoneticPr fontId="7"/>
  </si>
  <si>
    <t>ホームページ訪問者数</t>
  </si>
  <si>
    <r>
      <t xml:space="preserve">16-2   </t>
    </r>
    <r>
      <rPr>
        <sz val="14"/>
        <rFont val="DejaVu Sans"/>
      </rPr>
      <t>ホームページ訪問者数</t>
    </r>
  </si>
  <si>
    <t>会計管理者</t>
    <rPh sb="0" eb="2">
      <t>カイケイ</t>
    </rPh>
    <rPh sb="2" eb="5">
      <t>カンリシャ</t>
    </rPh>
    <phoneticPr fontId="7"/>
  </si>
  <si>
    <t>令和4年9月末日現在</t>
    <rPh sb="0" eb="2">
      <t>レイワ</t>
    </rPh>
    <rPh sb="3" eb="4">
      <t>ネン</t>
    </rPh>
    <rPh sb="5" eb="6">
      <t>ガツ</t>
    </rPh>
    <rPh sb="6" eb="7">
      <t>マツ</t>
    </rPh>
    <rPh sb="7" eb="8">
      <t>ヒ</t>
    </rPh>
    <rPh sb="8" eb="10">
      <t>ゲンザイ</t>
    </rPh>
    <phoneticPr fontId="7"/>
  </si>
  <si>
    <t>年齢別 人口に占める割合</t>
  </si>
  <si>
    <t>太蔵東区</t>
    <rPh sb="0" eb="1">
      <t>フト</t>
    </rPh>
    <rPh sb="1" eb="2">
      <t>クラ</t>
    </rPh>
    <rPh sb="2" eb="4">
      <t>ヒガシク</t>
    </rPh>
    <phoneticPr fontId="18"/>
  </si>
  <si>
    <t>太蔵中区</t>
    <rPh sb="0" eb="1">
      <t>フト</t>
    </rPh>
    <rPh sb="1" eb="2">
      <t>クラ</t>
    </rPh>
    <rPh sb="2" eb="3">
      <t>ナカ</t>
    </rPh>
    <rPh sb="3" eb="4">
      <t>ク</t>
    </rPh>
    <phoneticPr fontId="18"/>
  </si>
  <si>
    <t>太蔵西区</t>
    <rPh sb="0" eb="1">
      <t>フト</t>
    </rPh>
    <rPh sb="1" eb="2">
      <t>クラ</t>
    </rPh>
    <rPh sb="2" eb="3">
      <t>ニシ</t>
    </rPh>
    <rPh sb="3" eb="4">
      <t>ク</t>
    </rPh>
    <phoneticPr fontId="18"/>
  </si>
  <si>
    <t>太蔵南区</t>
    <rPh sb="0" eb="1">
      <t>フト</t>
    </rPh>
    <rPh sb="1" eb="2">
      <t>クラ</t>
    </rPh>
    <rPh sb="2" eb="3">
      <t>ミナミ</t>
    </rPh>
    <rPh sb="3" eb="4">
      <t>ク</t>
    </rPh>
    <phoneticPr fontId="18"/>
  </si>
  <si>
    <t>桐野東区</t>
    <rPh sb="0" eb="1">
      <t>キリ</t>
    </rPh>
    <rPh sb="1" eb="2">
      <t>ノ</t>
    </rPh>
    <rPh sb="2" eb="4">
      <t>ヒガシク</t>
    </rPh>
    <phoneticPr fontId="18"/>
  </si>
  <si>
    <t>桐野本区</t>
    <rPh sb="0" eb="1">
      <t>キリ</t>
    </rPh>
    <rPh sb="1" eb="2">
      <t>ノ</t>
    </rPh>
    <rPh sb="2" eb="3">
      <t>ボン</t>
    </rPh>
    <rPh sb="3" eb="4">
      <t>ク</t>
    </rPh>
    <phoneticPr fontId="18"/>
  </si>
  <si>
    <t>長井鶴</t>
    <rPh sb="0" eb="3">
      <t>ナガイヅル</t>
    </rPh>
    <phoneticPr fontId="18"/>
  </si>
  <si>
    <t>所田</t>
    <rPh sb="0" eb="1">
      <t>ドコロ</t>
    </rPh>
    <rPh sb="1" eb="2">
      <t>タ</t>
    </rPh>
    <phoneticPr fontId="18"/>
  </si>
  <si>
    <t>生見</t>
    <rPh sb="0" eb="2">
      <t>イクミ</t>
    </rPh>
    <phoneticPr fontId="18"/>
  </si>
  <si>
    <t>岩渕</t>
    <rPh sb="0" eb="2">
      <t>イワブチ</t>
    </rPh>
    <phoneticPr fontId="18"/>
  </si>
  <si>
    <t>脇野</t>
    <rPh sb="0" eb="1">
      <t>ワキ</t>
    </rPh>
    <rPh sb="1" eb="2">
      <t>ノ</t>
    </rPh>
    <phoneticPr fontId="18"/>
  </si>
  <si>
    <t>千石</t>
    <rPh sb="0" eb="1">
      <t>セン</t>
    </rPh>
    <rPh sb="1" eb="2">
      <t>イシ</t>
    </rPh>
    <phoneticPr fontId="18"/>
  </si>
  <si>
    <t>上大隈西</t>
    <rPh sb="0" eb="1">
      <t>カミ</t>
    </rPh>
    <rPh sb="1" eb="3">
      <t>オオクマ</t>
    </rPh>
    <rPh sb="3" eb="4">
      <t>ニシ</t>
    </rPh>
    <phoneticPr fontId="18"/>
  </si>
  <si>
    <t>上大隈中</t>
    <rPh sb="0" eb="1">
      <t>カミ</t>
    </rPh>
    <rPh sb="1" eb="3">
      <t>オオクマ</t>
    </rPh>
    <rPh sb="3" eb="4">
      <t>ナカ</t>
    </rPh>
    <phoneticPr fontId="18"/>
  </si>
  <si>
    <t>上大隈東</t>
    <rPh sb="0" eb="1">
      <t>カミ</t>
    </rPh>
    <rPh sb="1" eb="3">
      <t>オオクマ</t>
    </rPh>
    <rPh sb="3" eb="4">
      <t>ヒガシ</t>
    </rPh>
    <phoneticPr fontId="18"/>
  </si>
  <si>
    <t>松尾</t>
    <rPh sb="0" eb="2">
      <t>マツオ</t>
    </rPh>
    <phoneticPr fontId="18"/>
  </si>
  <si>
    <t>日陽</t>
    <rPh sb="0" eb="2">
      <t>ヒヨウ</t>
    </rPh>
    <phoneticPr fontId="18"/>
  </si>
  <si>
    <t>天竺下</t>
    <rPh sb="0" eb="2">
      <t>テンジク</t>
    </rPh>
    <rPh sb="2" eb="3">
      <t>シタ</t>
    </rPh>
    <phoneticPr fontId="18"/>
  </si>
  <si>
    <t>菅牟田</t>
    <rPh sb="0" eb="3">
      <t>スガムタ</t>
    </rPh>
    <phoneticPr fontId="18"/>
  </si>
  <si>
    <t>埴安</t>
    <rPh sb="0" eb="1">
      <t>ショク</t>
    </rPh>
    <rPh sb="1" eb="2">
      <t>ヤスシ</t>
    </rPh>
    <phoneticPr fontId="18"/>
  </si>
  <si>
    <t>磯光</t>
    <rPh sb="0" eb="2">
      <t>イソミツ</t>
    </rPh>
    <phoneticPr fontId="18"/>
  </si>
  <si>
    <t>東町(旧宮田)</t>
    <rPh sb="0" eb="2">
      <t>ヒガシチョウ</t>
    </rPh>
    <rPh sb="3" eb="4">
      <t>キュウ</t>
    </rPh>
    <rPh sb="4" eb="6">
      <t>ミヤタ</t>
    </rPh>
    <phoneticPr fontId="18"/>
  </si>
  <si>
    <t>桃山</t>
    <rPh sb="0" eb="2">
      <t>モモヤマ</t>
    </rPh>
    <phoneticPr fontId="18"/>
  </si>
  <si>
    <t>鶴田</t>
    <rPh sb="0" eb="2">
      <t>ツルタ</t>
    </rPh>
    <phoneticPr fontId="18"/>
  </si>
  <si>
    <t>龍徳</t>
    <rPh sb="0" eb="2">
      <t>リュウトク</t>
    </rPh>
    <phoneticPr fontId="18"/>
  </si>
  <si>
    <t>本城</t>
    <rPh sb="0" eb="2">
      <t>ホンジョウ</t>
    </rPh>
    <phoneticPr fontId="18"/>
  </si>
  <si>
    <t>芹田</t>
    <rPh sb="0" eb="2">
      <t>セリタ</t>
    </rPh>
    <phoneticPr fontId="18"/>
  </si>
  <si>
    <t>旭ヶ丘</t>
    <rPh sb="0" eb="3">
      <t>アサヒガオカ</t>
    </rPh>
    <phoneticPr fontId="18"/>
  </si>
  <si>
    <t>下有木</t>
    <rPh sb="0" eb="1">
      <t>シモ</t>
    </rPh>
    <rPh sb="1" eb="2">
      <t>アリ</t>
    </rPh>
    <rPh sb="2" eb="3">
      <t>キ</t>
    </rPh>
    <phoneticPr fontId="18"/>
  </si>
  <si>
    <t>上有木</t>
    <rPh sb="0" eb="1">
      <t>カミ</t>
    </rPh>
    <rPh sb="1" eb="2">
      <t>アリ</t>
    </rPh>
    <rPh sb="2" eb="3">
      <t>キ</t>
    </rPh>
    <phoneticPr fontId="18"/>
  </si>
  <si>
    <t>内山</t>
    <rPh sb="0" eb="2">
      <t>ウチヤマ</t>
    </rPh>
    <phoneticPr fontId="18"/>
  </si>
  <si>
    <t>倉久</t>
    <rPh sb="0" eb="2">
      <t>クラヒサ</t>
    </rPh>
    <phoneticPr fontId="18"/>
  </si>
  <si>
    <t>四郎丸</t>
    <rPh sb="0" eb="3">
      <t>シロウマル</t>
    </rPh>
    <phoneticPr fontId="18"/>
  </si>
  <si>
    <t>飯之倉</t>
    <rPh sb="0" eb="1">
      <t>イイ</t>
    </rPh>
    <rPh sb="1" eb="2">
      <t>コレ</t>
    </rPh>
    <rPh sb="2" eb="3">
      <t>クラ</t>
    </rPh>
    <phoneticPr fontId="18"/>
  </si>
  <si>
    <t>新笠松</t>
    <rPh sb="0" eb="1">
      <t>シン</t>
    </rPh>
    <rPh sb="1" eb="2">
      <t>カサ</t>
    </rPh>
    <rPh sb="2" eb="3">
      <t>マツ</t>
    </rPh>
    <phoneticPr fontId="18"/>
  </si>
  <si>
    <t>勝負尻</t>
    <rPh sb="0" eb="2">
      <t>ショウブ</t>
    </rPh>
    <rPh sb="2" eb="3">
      <t>シリ</t>
    </rPh>
    <phoneticPr fontId="18"/>
  </si>
  <si>
    <t>水町</t>
    <rPh sb="0" eb="2">
      <t>ミズマチ</t>
    </rPh>
    <phoneticPr fontId="18"/>
  </si>
  <si>
    <t>上町</t>
    <rPh sb="0" eb="2">
      <t>ウワマチ</t>
    </rPh>
    <phoneticPr fontId="18"/>
  </si>
  <si>
    <t>向陽団地</t>
    <rPh sb="0" eb="2">
      <t>コウヨウ</t>
    </rPh>
    <rPh sb="2" eb="4">
      <t>ダンチ</t>
    </rPh>
    <phoneticPr fontId="18"/>
  </si>
  <si>
    <t>県営宮田団地</t>
    <rPh sb="0" eb="2">
      <t>ケンエイ</t>
    </rPh>
    <rPh sb="2" eb="4">
      <t>ミヤタ</t>
    </rPh>
    <rPh sb="4" eb="6">
      <t>ダンチ</t>
    </rPh>
    <phoneticPr fontId="18"/>
  </si>
  <si>
    <t>和の里団地</t>
    <rPh sb="0" eb="1">
      <t>ワ</t>
    </rPh>
    <rPh sb="2" eb="3">
      <t>サト</t>
    </rPh>
    <rPh sb="3" eb="5">
      <t>ダンチ</t>
    </rPh>
    <phoneticPr fontId="18"/>
  </si>
  <si>
    <t>百合野団地</t>
    <rPh sb="0" eb="2">
      <t>ユリ</t>
    </rPh>
    <rPh sb="2" eb="3">
      <t>ノ</t>
    </rPh>
    <rPh sb="3" eb="5">
      <t>ダンチ</t>
    </rPh>
    <phoneticPr fontId="18"/>
  </si>
  <si>
    <t>新成中北</t>
    <rPh sb="0" eb="4">
      <t>シンセイジュウキタ</t>
    </rPh>
    <phoneticPr fontId="18"/>
  </si>
  <si>
    <t>大之浦東南部南区</t>
    <rPh sb="0" eb="2">
      <t>ダイノ</t>
    </rPh>
    <rPh sb="2" eb="3">
      <t>ウラ</t>
    </rPh>
    <rPh sb="3" eb="6">
      <t>トウナンブ</t>
    </rPh>
    <rPh sb="6" eb="8">
      <t>ミナミク</t>
    </rPh>
    <phoneticPr fontId="18"/>
  </si>
  <si>
    <t>菅町</t>
    <rPh sb="0" eb="2">
      <t>スゲチョウ</t>
    </rPh>
    <phoneticPr fontId="18"/>
  </si>
  <si>
    <t>大之浦東西区</t>
    <rPh sb="0" eb="1">
      <t>オオ</t>
    </rPh>
    <rPh sb="1" eb="2">
      <t>ノ</t>
    </rPh>
    <rPh sb="2" eb="3">
      <t>ウラ</t>
    </rPh>
    <rPh sb="3" eb="5">
      <t>トウザイ</t>
    </rPh>
    <rPh sb="5" eb="6">
      <t>ク</t>
    </rPh>
    <phoneticPr fontId="18"/>
  </si>
  <si>
    <t>原町・杉坂</t>
    <rPh sb="0" eb="2">
      <t>ハラマチ</t>
    </rPh>
    <rPh sb="3" eb="5">
      <t>スギサカ</t>
    </rPh>
    <phoneticPr fontId="18"/>
  </si>
  <si>
    <t>二坑</t>
    <rPh sb="0" eb="1">
      <t>ニ</t>
    </rPh>
    <rPh sb="1" eb="2">
      <t>コウ</t>
    </rPh>
    <phoneticPr fontId="18"/>
  </si>
  <si>
    <t>欅原</t>
    <rPh sb="0" eb="1">
      <t>ケヤキ</t>
    </rPh>
    <rPh sb="1" eb="2">
      <t>ハラ</t>
    </rPh>
    <phoneticPr fontId="18"/>
  </si>
  <si>
    <t>あけぼの団地</t>
    <rPh sb="4" eb="6">
      <t>ダンチ</t>
    </rPh>
    <phoneticPr fontId="18"/>
  </si>
  <si>
    <t>鍋田団地</t>
    <rPh sb="0" eb="2">
      <t>ナベタ</t>
    </rPh>
    <rPh sb="2" eb="4">
      <t>ダンチ</t>
    </rPh>
    <phoneticPr fontId="18"/>
  </si>
  <si>
    <t>雇用促進住宅宮田桐野宿舎</t>
    <rPh sb="0" eb="2">
      <t>コヨウ</t>
    </rPh>
    <rPh sb="2" eb="4">
      <t>ソクシン</t>
    </rPh>
    <rPh sb="4" eb="6">
      <t>ジュウタク</t>
    </rPh>
    <rPh sb="6" eb="8">
      <t>ミヤタ</t>
    </rPh>
    <rPh sb="8" eb="9">
      <t>キリ</t>
    </rPh>
    <rPh sb="9" eb="10">
      <t>ノ</t>
    </rPh>
    <rPh sb="10" eb="12">
      <t>シュクシャ</t>
    </rPh>
    <phoneticPr fontId="18"/>
  </si>
  <si>
    <t>陽の浦団地</t>
    <rPh sb="0" eb="1">
      <t>ヨウ</t>
    </rPh>
    <rPh sb="2" eb="3">
      <t>ウラ</t>
    </rPh>
    <rPh sb="3" eb="5">
      <t>ダンチ</t>
    </rPh>
    <phoneticPr fontId="18"/>
  </si>
  <si>
    <t>梅ノ木団地</t>
    <rPh sb="0" eb="1">
      <t>ウメ</t>
    </rPh>
    <rPh sb="2" eb="3">
      <t>キ</t>
    </rPh>
    <rPh sb="3" eb="5">
      <t>ダンチ</t>
    </rPh>
    <phoneticPr fontId="18"/>
  </si>
  <si>
    <t>ニュータウン杉坂</t>
    <rPh sb="6" eb="8">
      <t>スギサカ</t>
    </rPh>
    <phoneticPr fontId="18"/>
  </si>
  <si>
    <t>白百合団地</t>
    <rPh sb="0" eb="3">
      <t>シラユリ</t>
    </rPh>
    <rPh sb="3" eb="5">
      <t>ダンチ</t>
    </rPh>
    <phoneticPr fontId="18"/>
  </si>
  <si>
    <t>矢萩団地</t>
    <rPh sb="0" eb="2">
      <t>ヤハギ</t>
    </rPh>
    <rPh sb="2" eb="4">
      <t>ダンチ</t>
    </rPh>
    <phoneticPr fontId="18"/>
  </si>
  <si>
    <t>美里ヶ丘団地</t>
    <rPh sb="0" eb="2">
      <t>ミサト</t>
    </rPh>
    <rPh sb="3" eb="4">
      <t>オカ</t>
    </rPh>
    <rPh sb="4" eb="6">
      <t>ダンチ</t>
    </rPh>
    <phoneticPr fontId="18"/>
  </si>
  <si>
    <t>.</t>
  </si>
  <si>
    <t>平成29年度</t>
    <rPh sb="0" eb="2">
      <t>へいせい</t>
    </rPh>
    <phoneticPr fontId="7" type="Hiragana"/>
  </si>
  <si>
    <t>平成30年度</t>
    <rPh sb="0" eb="2">
      <t>へいせい</t>
    </rPh>
    <phoneticPr fontId="7" type="Hiragana"/>
  </si>
  <si>
    <t>令和元年度</t>
    <rPh sb="0" eb="1">
      <t>れい</t>
    </rPh>
    <rPh sb="1" eb="2">
      <t>わ</t>
    </rPh>
    <rPh sb="2" eb="3">
      <t>がん</t>
    </rPh>
    <phoneticPr fontId="7" type="Hiragana"/>
  </si>
  <si>
    <t>令和2年度</t>
    <rPh sb="0" eb="1">
      <t>れい</t>
    </rPh>
    <rPh sb="1" eb="2">
      <t>わ</t>
    </rPh>
    <phoneticPr fontId="7" type="Hiragana"/>
  </si>
  <si>
    <t>令和3年度</t>
    <rPh sb="0" eb="1">
      <t>れい</t>
    </rPh>
    <rPh sb="1" eb="2">
      <t>わ</t>
    </rPh>
    <phoneticPr fontId="7" type="Hiragana"/>
  </si>
  <si>
    <t>令和４年度　　宮若市組織図</t>
    <rPh sb="0" eb="2">
      <t>レイワ</t>
    </rPh>
    <rPh sb="3" eb="5">
      <t>ネンド</t>
    </rPh>
    <rPh sb="7" eb="8">
      <t>ミヤ</t>
    </rPh>
    <rPh sb="8" eb="9">
      <t>ワカ</t>
    </rPh>
    <rPh sb="9" eb="10">
      <t>シ</t>
    </rPh>
    <rPh sb="10" eb="12">
      <t>ソシキ</t>
    </rPh>
    <rPh sb="12" eb="13">
      <t>ズ</t>
    </rPh>
    <phoneticPr fontId="7"/>
  </si>
  <si>
    <t>議会</t>
    <rPh sb="0" eb="1">
      <t>ギ</t>
    </rPh>
    <rPh sb="1" eb="2">
      <t>カイ</t>
    </rPh>
    <phoneticPr fontId="7"/>
  </si>
  <si>
    <t>情報政策係</t>
    <rPh sb="0" eb="2">
      <t>ジョウホウ</t>
    </rPh>
    <rPh sb="2" eb="4">
      <t>セイサク</t>
    </rPh>
    <rPh sb="4" eb="5">
      <t>カカリ</t>
    </rPh>
    <phoneticPr fontId="15"/>
  </si>
  <si>
    <t>総務課付</t>
    <phoneticPr fontId="7"/>
  </si>
  <si>
    <t>後期高齢広域連合派遣</t>
    <rPh sb="0" eb="2">
      <t>コウキ</t>
    </rPh>
    <rPh sb="2" eb="4">
      <t>コウレイ</t>
    </rPh>
    <rPh sb="4" eb="6">
      <t>コウイキ</t>
    </rPh>
    <rPh sb="6" eb="8">
      <t>レンゴウ</t>
    </rPh>
    <rPh sb="8" eb="10">
      <t>ハケン</t>
    </rPh>
    <phoneticPr fontId="7"/>
  </si>
  <si>
    <t>企業誘致推進係</t>
    <rPh sb="0" eb="4">
      <t>キギョウユウチ</t>
    </rPh>
    <rPh sb="4" eb="6">
      <t>スイシン</t>
    </rPh>
    <rPh sb="6" eb="7">
      <t>カカリ</t>
    </rPh>
    <phoneticPr fontId="7"/>
  </si>
  <si>
    <t>介護保険広域連合派遣</t>
    <rPh sb="0" eb="2">
      <t>カイゴ</t>
    </rPh>
    <rPh sb="2" eb="4">
      <t>ホケン</t>
    </rPh>
    <rPh sb="4" eb="6">
      <t>コウイキ</t>
    </rPh>
    <rPh sb="6" eb="8">
      <t>レンゴウ</t>
    </rPh>
    <rPh sb="8" eb="10">
      <t>ハケン</t>
    </rPh>
    <phoneticPr fontId="7"/>
  </si>
  <si>
    <t>市長</t>
    <rPh sb="0" eb="1">
      <t>シ</t>
    </rPh>
    <rPh sb="1" eb="2">
      <t>チョウ</t>
    </rPh>
    <phoneticPr fontId="7"/>
  </si>
  <si>
    <t>副市長</t>
    <rPh sb="0" eb="1">
      <t>フク</t>
    </rPh>
    <rPh sb="1" eb="2">
      <t>シ</t>
    </rPh>
    <rPh sb="2" eb="3">
      <t>チョウ</t>
    </rPh>
    <phoneticPr fontId="7"/>
  </si>
  <si>
    <t>指導係</t>
    <rPh sb="0" eb="2">
      <t>シドウ</t>
    </rPh>
    <rPh sb="2" eb="3">
      <t>カカリ</t>
    </rPh>
    <phoneticPr fontId="7"/>
  </si>
  <si>
    <t>監査</t>
    <rPh sb="0" eb="2">
      <t>カンサ</t>
    </rPh>
    <phoneticPr fontId="7"/>
  </si>
  <si>
    <t>※構成比（％）は、表示単位未満を四捨五入のため、計と内訳が一致しない場合がある。</t>
  </si>
  <si>
    <t>資料　市民課「住民基本台帳」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</si>
</sst>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4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4"/>
      <name val="DejaVu Sans"/>
    </font>
    <font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31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0" fontId="2" fillId="0" borderId="0"/>
    <xf numFmtId="0" fontId="1" fillId="0" borderId="0">
      <alignment vertical="center"/>
    </xf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>
      <alignment vertical="center"/>
    </xf>
    <xf numFmtId="0" fontId="8" fillId="0" borderId="0" xfId="23" applyFont="1"/>
    <xf numFmtId="0" fontId="8" fillId="0" borderId="0" xfId="22" applyFont="1" applyAlignment="1"/>
    <xf numFmtId="0" fontId="0" fillId="0" borderId="0" xfId="0" applyFont="1" applyAlignment="1"/>
    <xf numFmtId="38" fontId="8" fillId="0" borderId="1" xfId="16" applyFont="1" applyBorder="1" applyAlignment="1"/>
    <xf numFmtId="0" fontId="8" fillId="0" borderId="0" xfId="19" applyFont="1" applyBorder="1"/>
    <xf numFmtId="0" fontId="8" fillId="0" borderId="0" xfId="19" applyFont="1" applyBorder="1" applyAlignment="1"/>
    <xf numFmtId="38" fontId="8" fillId="0" borderId="1" xfId="16" applyFont="1" applyBorder="1" applyAlignment="1">
      <alignment horizontal="right" vertical="center"/>
    </xf>
    <xf numFmtId="0" fontId="8" fillId="0" borderId="0" xfId="23" applyFont="1" applyBorder="1" applyAlignment="1">
      <alignment horizontal="right"/>
    </xf>
    <xf numFmtId="0" fontId="8" fillId="0" borderId="0" xfId="23" applyFont="1" applyAlignment="1">
      <alignment vertical="center"/>
    </xf>
    <xf numFmtId="0" fontId="5" fillId="0" borderId="0" xfId="29" applyFont="1" applyAlignment="1">
      <alignment vertical="center"/>
    </xf>
    <xf numFmtId="0" fontId="11" fillId="0" borderId="0" xfId="0" applyNumberFormat="1" applyFont="1" applyAlignment="1"/>
    <xf numFmtId="0" fontId="1" fillId="0" borderId="1" xfId="29" applyBorder="1"/>
    <xf numFmtId="176" fontId="8" fillId="0" borderId="0" xfId="29" applyNumberFormat="1" applyFont="1" applyBorder="1" applyAlignment="1">
      <alignment vertical="center"/>
    </xf>
    <xf numFmtId="0" fontId="5" fillId="0" borderId="0" xfId="29" applyFont="1" applyBorder="1" applyAlignment="1">
      <alignment vertical="center"/>
    </xf>
    <xf numFmtId="176" fontId="14" fillId="0" borderId="0" xfId="29" applyNumberFormat="1" applyFont="1" applyBorder="1" applyAlignment="1">
      <alignment vertical="center"/>
    </xf>
    <xf numFmtId="177" fontId="8" fillId="0" borderId="0" xfId="29" applyNumberFormat="1" applyFont="1" applyBorder="1" applyAlignment="1"/>
    <xf numFmtId="0" fontId="1" fillId="0" borderId="0" xfId="29" applyBorder="1"/>
    <xf numFmtId="0" fontId="8" fillId="0" borderId="0" xfId="29" applyFont="1" applyBorder="1" applyAlignment="1">
      <alignment horizontal="center" vertical="center"/>
    </xf>
    <xf numFmtId="38" fontId="8" fillId="0" borderId="0" xfId="8" applyFont="1" applyAlignment="1">
      <alignment vertical="center"/>
    </xf>
    <xf numFmtId="0" fontId="8" fillId="0" borderId="0" xfId="19" applyFont="1" applyFill="1" applyBorder="1" applyAlignment="1">
      <alignment vertical="center"/>
    </xf>
    <xf numFmtId="4" fontId="8" fillId="0" borderId="0" xfId="6" applyNumberFormat="1" applyFont="1" applyFill="1" applyBorder="1" applyAlignment="1">
      <alignment horizontal="right" vertical="center"/>
    </xf>
    <xf numFmtId="38" fontId="8" fillId="0" borderId="0" xfId="8" applyFont="1" applyFill="1" applyAlignment="1">
      <alignment vertical="center"/>
    </xf>
    <xf numFmtId="4" fontId="8" fillId="0" borderId="0" xfId="6" applyNumberFormat="1" applyFont="1" applyFill="1" applyBorder="1" applyAlignment="1">
      <alignment vertical="center"/>
    </xf>
    <xf numFmtId="38" fontId="8" fillId="0" borderId="0" xfId="8" applyFont="1" applyBorder="1" applyAlignment="1">
      <alignment vertical="center"/>
    </xf>
    <xf numFmtId="0" fontId="8" fillId="0" borderId="4" xfId="30" applyFont="1" applyBorder="1" applyAlignment="1">
      <alignment horizontal="center"/>
    </xf>
    <xf numFmtId="38" fontId="8" fillId="0" borderId="0" xfId="15" applyFont="1" applyFill="1">
      <alignment vertical="center"/>
    </xf>
    <xf numFmtId="0" fontId="8" fillId="0" borderId="0" xfId="23" applyFont="1" applyFill="1"/>
    <xf numFmtId="0" fontId="8" fillId="0" borderId="0" xfId="22" applyFont="1" applyFill="1" applyAlignment="1"/>
    <xf numFmtId="38" fontId="8" fillId="0" borderId="1" xfId="16" applyFont="1" applyFill="1" applyBorder="1" applyAlignment="1"/>
    <xf numFmtId="0" fontId="8" fillId="0" borderId="0" xfId="30" applyFont="1" applyFill="1" applyBorder="1"/>
    <xf numFmtId="0" fontId="8" fillId="0" borderId="0" xfId="30" applyFont="1" applyBorder="1" applyAlignment="1"/>
    <xf numFmtId="0" fontId="8" fillId="0" borderId="0" xfId="30" applyFont="1" applyFill="1" applyBorder="1" applyAlignment="1"/>
    <xf numFmtId="0" fontId="8" fillId="0" borderId="0" xfId="22" applyFont="1" applyAlignment="1">
      <alignment horizontal="right"/>
    </xf>
    <xf numFmtId="0" fontId="8" fillId="0" borderId="4" xfId="3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8" fillId="0" borderId="8" xfId="30" applyFont="1" applyFill="1" applyBorder="1" applyAlignment="1">
      <alignment horizontal="center" vertical="center" shrinkToFit="1"/>
    </xf>
    <xf numFmtId="0" fontId="8" fillId="0" borderId="11" xfId="30" applyFont="1" applyBorder="1" applyAlignment="1">
      <alignment horizontal="center" vertical="center"/>
    </xf>
    <xf numFmtId="0" fontId="8" fillId="0" borderId="11" xfId="30" applyFont="1" applyFill="1" applyBorder="1" applyAlignment="1">
      <alignment horizontal="center" vertical="center"/>
    </xf>
    <xf numFmtId="0" fontId="8" fillId="0" borderId="13" xfId="30" applyFont="1" applyBorder="1" applyAlignment="1">
      <alignment horizontal="center" vertical="center"/>
    </xf>
    <xf numFmtId="38" fontId="8" fillId="0" borderId="0" xfId="19" applyNumberFormat="1" applyFont="1" applyFill="1" applyBorder="1" applyAlignment="1">
      <alignment vertical="center"/>
    </xf>
    <xf numFmtId="38" fontId="8" fillId="0" borderId="7" xfId="16" applyFont="1" applyFill="1" applyBorder="1" applyAlignment="1">
      <alignment vertical="center"/>
    </xf>
    <xf numFmtId="38" fontId="8" fillId="0" borderId="0" xfId="8" applyFont="1" applyFill="1" applyBorder="1" applyAlignment="1">
      <alignment vertical="center"/>
    </xf>
    <xf numFmtId="0" fontId="8" fillId="0" borderId="4" xfId="30" applyFont="1" applyBorder="1" applyAlignment="1">
      <alignment vertical="center" shrinkToFit="1"/>
    </xf>
    <xf numFmtId="38" fontId="8" fillId="0" borderId="0" xfId="5" applyFont="1" applyFill="1" applyAlignment="1">
      <alignment horizontal="right"/>
    </xf>
    <xf numFmtId="38" fontId="8" fillId="0" borderId="0" xfId="5" applyFont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8" fillId="0" borderId="0" xfId="19" applyFont="1" applyFill="1" applyBorder="1"/>
    <xf numFmtId="0" fontId="8" fillId="0" borderId="0" xfId="19" applyFont="1" applyFill="1" applyBorder="1" applyAlignment="1"/>
    <xf numFmtId="177" fontId="8" fillId="0" borderId="0" xfId="0" applyNumberFormat="1" applyFont="1" applyBorder="1" applyAlignment="1" applyProtection="1">
      <protection locked="0"/>
    </xf>
    <xf numFmtId="177" fontId="8" fillId="0" borderId="0" xfId="0" applyNumberFormat="1" applyFont="1" applyFill="1" applyBorder="1" applyAlignment="1" applyProtection="1">
      <protection locked="0"/>
    </xf>
    <xf numFmtId="0" fontId="8" fillId="0" borderId="15" xfId="0" applyFont="1" applyBorder="1" applyAlignment="1" applyProtection="1">
      <alignment horizontal="center" shrinkToFit="1"/>
      <protection locked="0"/>
    </xf>
    <xf numFmtId="176" fontId="8" fillId="0" borderId="14" xfId="0" applyNumberFormat="1" applyFont="1" applyBorder="1" applyAlignment="1" applyProtection="1">
      <alignment vertical="center"/>
      <protection locked="0"/>
    </xf>
    <xf numFmtId="176" fontId="19" fillId="0" borderId="29" xfId="0" applyNumberFormat="1" applyFont="1" applyBorder="1" applyAlignment="1" applyProtection="1">
      <alignment vertical="center"/>
      <protection locked="0"/>
    </xf>
    <xf numFmtId="176" fontId="19" fillId="0" borderId="29" xfId="0" applyNumberFormat="1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0" xfId="0" applyFont="1" applyFill="1">
      <alignment vertical="center"/>
    </xf>
    <xf numFmtId="0" fontId="1" fillId="0" borderId="20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2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1" fillId="0" borderId="30" xfId="0" applyFont="1" applyFill="1" applyBorder="1" applyAlignment="1">
      <alignment vertical="center" shrinkToFit="1"/>
    </xf>
    <xf numFmtId="0" fontId="22" fillId="0" borderId="26" xfId="0" applyFont="1" applyFill="1" applyBorder="1">
      <alignment vertical="center"/>
    </xf>
    <xf numFmtId="0" fontId="22" fillId="0" borderId="20" xfId="0" applyFont="1" applyFill="1" applyBorder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0" fillId="0" borderId="16" xfId="0" applyFill="1" applyBorder="1" applyAlignment="1">
      <alignment horizontal="distributed" vertical="center"/>
    </xf>
    <xf numFmtId="0" fontId="1" fillId="0" borderId="20" xfId="0" applyFont="1" applyFill="1" applyBorder="1" applyAlignment="1">
      <alignment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7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 shrinkToFit="1"/>
    </xf>
    <xf numFmtId="0" fontId="23" fillId="0" borderId="0" xfId="0" applyFont="1" applyFill="1" applyAlignment="1">
      <alignment horizontal="right" vertical="center"/>
    </xf>
    <xf numFmtId="3" fontId="8" fillId="0" borderId="23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26" xfId="0" applyNumberFormat="1" applyFont="1" applyFill="1" applyBorder="1" applyAlignment="1">
      <alignment horizontal="right"/>
    </xf>
    <xf numFmtId="38" fontId="9" fillId="0" borderId="0" xfId="16" applyFont="1" applyAlignment="1">
      <alignment horizontal="left"/>
    </xf>
    <xf numFmtId="0" fontId="8" fillId="2" borderId="2" xfId="30" applyFont="1" applyFill="1" applyBorder="1" applyAlignment="1">
      <alignment horizontal="center" vertical="center"/>
    </xf>
    <xf numFmtId="0" fontId="8" fillId="2" borderId="3" xfId="30" applyFont="1" applyFill="1" applyBorder="1" applyAlignment="1">
      <alignment horizontal="center" vertical="center"/>
    </xf>
    <xf numFmtId="38" fontId="8" fillId="2" borderId="32" xfId="16" applyFont="1" applyFill="1" applyBorder="1" applyAlignment="1">
      <alignment horizontal="center" vertical="center"/>
    </xf>
    <xf numFmtId="38" fontId="8" fillId="2" borderId="11" xfId="16" applyFont="1" applyFill="1" applyBorder="1" applyAlignment="1">
      <alignment horizontal="center" vertical="center"/>
    </xf>
    <xf numFmtId="0" fontId="8" fillId="2" borderId="28" xfId="30" applyFont="1" applyFill="1" applyBorder="1" applyAlignment="1">
      <alignment horizontal="center" vertical="center"/>
    </xf>
    <xf numFmtId="0" fontId="8" fillId="2" borderId="13" xfId="30" applyFont="1" applyFill="1" applyBorder="1" applyAlignment="1">
      <alignment horizontal="center" vertical="center"/>
    </xf>
    <xf numFmtId="38" fontId="8" fillId="0" borderId="0" xfId="5" applyFont="1" applyFill="1" applyBorder="1" applyAlignment="1">
      <alignment horizontal="right"/>
    </xf>
    <xf numFmtId="38" fontId="8" fillId="0" borderId="26" xfId="5" applyFont="1" applyFill="1" applyBorder="1" applyAlignment="1">
      <alignment horizontal="right"/>
    </xf>
    <xf numFmtId="0" fontId="8" fillId="0" borderId="9" xfId="30" applyFont="1" applyBorder="1" applyAlignment="1">
      <alignment horizontal="center" vertical="center"/>
    </xf>
    <xf numFmtId="0" fontId="8" fillId="0" borderId="10" xfId="30" applyFont="1" applyBorder="1" applyAlignment="1">
      <alignment horizontal="center" vertical="center"/>
    </xf>
    <xf numFmtId="0" fontId="8" fillId="0" borderId="9" xfId="30" applyFont="1" applyFill="1" applyBorder="1" applyAlignment="1">
      <alignment horizontal="center" vertical="center"/>
    </xf>
    <xf numFmtId="0" fontId="8" fillId="0" borderId="10" xfId="30" applyFont="1" applyFill="1" applyBorder="1" applyAlignment="1">
      <alignment horizontal="center" vertical="center"/>
    </xf>
    <xf numFmtId="0" fontId="8" fillId="0" borderId="12" xfId="30" applyFont="1" applyBorder="1" applyAlignment="1">
      <alignment horizontal="center" vertical="center"/>
    </xf>
    <xf numFmtId="0" fontId="8" fillId="0" borderId="4" xfId="30" applyFont="1" applyBorder="1" applyAlignment="1">
      <alignment horizontal="center"/>
    </xf>
    <xf numFmtId="0" fontId="8" fillId="0" borderId="5" xfId="30" applyFont="1" applyBorder="1" applyAlignment="1">
      <alignment horizontal="center"/>
    </xf>
    <xf numFmtId="38" fontId="8" fillId="0" borderId="23" xfId="5" applyFont="1" applyFill="1" applyBorder="1" applyAlignment="1">
      <alignment horizontal="right"/>
    </xf>
    <xf numFmtId="38" fontId="8" fillId="0" borderId="24" xfId="5" applyFont="1" applyFill="1" applyBorder="1" applyAlignment="1">
      <alignment horizontal="right"/>
    </xf>
    <xf numFmtId="38" fontId="8" fillId="0" borderId="8" xfId="5" applyFont="1" applyFill="1" applyBorder="1" applyAlignment="1">
      <alignment horizontal="right"/>
    </xf>
    <xf numFmtId="38" fontId="8" fillId="0" borderId="0" xfId="5" applyFont="1" applyBorder="1" applyAlignment="1">
      <alignment horizontal="right"/>
    </xf>
    <xf numFmtId="38" fontId="8" fillId="0" borderId="8" xfId="5" applyFont="1" applyBorder="1" applyAlignment="1">
      <alignment horizontal="right"/>
    </xf>
    <xf numFmtId="4" fontId="8" fillId="0" borderId="0" xfId="6" applyNumberFormat="1" applyFont="1" applyFill="1" applyBorder="1" applyAlignment="1">
      <alignment horizontal="right"/>
    </xf>
    <xf numFmtId="4" fontId="8" fillId="0" borderId="8" xfId="6" applyNumberFormat="1" applyFont="1" applyFill="1" applyBorder="1" applyAlignment="1">
      <alignment horizontal="right"/>
    </xf>
    <xf numFmtId="0" fontId="8" fillId="0" borderId="27" xfId="30" applyFont="1" applyBorder="1" applyAlignment="1">
      <alignment horizontal="center"/>
    </xf>
    <xf numFmtId="4" fontId="8" fillId="0" borderId="26" xfId="6" applyNumberFormat="1" applyFont="1" applyFill="1" applyBorder="1" applyAlignment="1">
      <alignment horizontal="right"/>
    </xf>
    <xf numFmtId="0" fontId="8" fillId="0" borderId="6" xfId="30" applyFont="1" applyBorder="1" applyAlignment="1">
      <alignment horizontal="center"/>
    </xf>
    <xf numFmtId="3" fontId="8" fillId="0" borderId="31" xfId="12" applyNumberFormat="1" applyFont="1" applyFill="1" applyBorder="1" applyAlignment="1">
      <alignment horizontal="right"/>
    </xf>
    <xf numFmtId="3" fontId="8" fillId="0" borderId="25" xfId="12" applyNumberFormat="1" applyFont="1" applyFill="1" applyBorder="1" applyAlignment="1">
      <alignment horizontal="right"/>
    </xf>
    <xf numFmtId="3" fontId="8" fillId="0" borderId="21" xfId="12" applyNumberFormat="1" applyFont="1" applyFill="1" applyBorder="1" applyAlignment="1">
      <alignment horizontal="right"/>
    </xf>
    <xf numFmtId="3" fontId="8" fillId="0" borderId="26" xfId="12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38" fontId="8" fillId="0" borderId="21" xfId="5" applyFont="1" applyFill="1" applyBorder="1" applyAlignment="1">
      <alignment horizontal="right"/>
    </xf>
    <xf numFmtId="0" fontId="12" fillId="0" borderId="0" xfId="29" applyFont="1" applyBorder="1" applyAlignment="1">
      <alignment horizontal="left" vertical="center"/>
    </xf>
    <xf numFmtId="0" fontId="13" fillId="0" borderId="0" xfId="29" applyFont="1" applyBorder="1" applyAlignment="1">
      <alignment horizontal="left" vertical="center"/>
    </xf>
    <xf numFmtId="176" fontId="8" fillId="0" borderId="0" xfId="29" applyNumberFormat="1" applyFont="1" applyBorder="1" applyAlignment="1">
      <alignment horizontal="right" vertical="center"/>
    </xf>
  </cellXfs>
  <cellStyles count="31">
    <cellStyle name="パーセント 2" xfId="1" xr:uid="{00000000-0005-0000-0000-000000000000}"/>
    <cellStyle name="パーセント 3" xfId="2" xr:uid="{00000000-0005-0000-0000-000001000000}"/>
    <cellStyle name="パーセント 4" xfId="3" xr:uid="{00000000-0005-0000-0000-000002000000}"/>
    <cellStyle name="桁区切り 2" xfId="4" xr:uid="{00000000-0005-0000-0000-000004000000}"/>
    <cellStyle name="桁区切り 2_まとめ_05-01" xfId="5" xr:uid="{00000000-0005-0000-0000-000008000000}"/>
    <cellStyle name="桁区切り 2_まとめ_12-10～11" xfId="6" xr:uid="{00000000-0005-0000-0000-000011000000}"/>
    <cellStyle name="桁区切り 3" xfId="7" xr:uid="{00000000-0005-0000-0000-000016000000}"/>
    <cellStyle name="桁区切り 3_まとめ_03-01" xfId="8" xr:uid="{00000000-0005-0000-0000-00001A000000}"/>
    <cellStyle name="桁区切り 4" xfId="9" xr:uid="{00000000-0005-0000-0000-00001D000000}"/>
    <cellStyle name="桁区切り 5" xfId="10" xr:uid="{00000000-0005-0000-0000-00001E000000}"/>
    <cellStyle name="桁区切り 6" xfId="11" xr:uid="{00000000-0005-0000-0000-00001F000000}"/>
    <cellStyle name="桁区切り 6_まとめ_04-01～02" xfId="12" xr:uid="{00000000-0005-0000-0000-000020000000}"/>
    <cellStyle name="桁区切り 7" xfId="13" xr:uid="{00000000-0005-0000-0000-000021000000}"/>
    <cellStyle name="桁区切り 8" xfId="14" xr:uid="{00000000-0005-0000-0000-000022000000}"/>
    <cellStyle name="桁区切り 8_コピー宮若_06-01(農業振興係)" xfId="15" xr:uid="{00000000-0005-0000-0000-000023000000}"/>
    <cellStyle name="桁区切り_行政区別人口元年9月末" xfId="16" xr:uid="{00000000-0005-0000-0000-000026000000}"/>
    <cellStyle name="標準" xfId="0" builtinId="0"/>
    <cellStyle name="標準 10" xfId="17" xr:uid="{00000000-0005-0000-0000-000028000000}"/>
    <cellStyle name="標準 11" xfId="18" xr:uid="{00000000-0005-0000-0000-000029000000}"/>
    <cellStyle name="標準 2" xfId="19" xr:uid="{00000000-0005-0000-0000-00002A000000}"/>
    <cellStyle name="標準 2 2" xfId="20" xr:uid="{00000000-0005-0000-0000-00002B000000}"/>
    <cellStyle name="標準 2_第１巻_表頭_CD-ROM収録" xfId="21" xr:uid="{00000000-0005-0000-0000-00002C000000}"/>
    <cellStyle name="標準 3" xfId="22" xr:uid="{00000000-0005-0000-0000-00002D000000}"/>
    <cellStyle name="標準 4" xfId="23" xr:uid="{00000000-0005-0000-0000-00002E000000}"/>
    <cellStyle name="標準 5" xfId="24" xr:uid="{00000000-0005-0000-0000-00002F000000}"/>
    <cellStyle name="標準 6" xfId="25" xr:uid="{00000000-0005-0000-0000-000030000000}"/>
    <cellStyle name="標準 7" xfId="26" xr:uid="{00000000-0005-0000-0000-000031000000}"/>
    <cellStyle name="標準 8" xfId="27" xr:uid="{00000000-0005-0000-0000-000032000000}"/>
    <cellStyle name="標準 9" xfId="28" xr:uid="{00000000-0005-0000-0000-000033000000}"/>
    <cellStyle name="標準_HP" xfId="29" xr:uid="{00000000-0005-0000-0000-000035000000}"/>
    <cellStyle name="標準_行政区別人口元年9月末" xfId="30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1</xdr:row>
      <xdr:rowOff>266700</xdr:rowOff>
    </xdr:from>
    <xdr:to>
      <xdr:col>11</xdr:col>
      <xdr:colOff>107466</xdr:colOff>
      <xdr:row>65</xdr:row>
      <xdr:rowOff>99947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87E146A-F2D1-46A3-A0EB-F76FFA8B0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590550"/>
          <a:ext cx="4669941" cy="14625572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64</xdr:row>
      <xdr:rowOff>66675</xdr:rowOff>
    </xdr:from>
    <xdr:to>
      <xdr:col>10</xdr:col>
      <xdr:colOff>740291</xdr:colOff>
      <xdr:row>98</xdr:row>
      <xdr:rowOff>273097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D2FF088-3739-4CDE-8909-312FC707C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3925" y="14973300"/>
          <a:ext cx="4493141" cy="7864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2</xdr:row>
      <xdr:rowOff>88900</xdr:rowOff>
    </xdr:from>
    <xdr:to>
      <xdr:col>8</xdr:col>
      <xdr:colOff>476250</xdr:colOff>
      <xdr:row>2</xdr:row>
      <xdr:rowOff>90488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BF3FE6B9-4634-4A26-90B4-D4D7E77EB593}"/>
            </a:ext>
          </a:extLst>
        </xdr:cNvPr>
        <xdr:cNvSpPr>
          <a:spLocks noChangeShapeType="1"/>
        </xdr:cNvSpPr>
      </xdr:nvSpPr>
      <xdr:spPr bwMode="auto">
        <a:xfrm>
          <a:off x="5108575" y="650875"/>
          <a:ext cx="1797050" cy="15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95250</xdr:rowOff>
    </xdr:from>
    <xdr:to>
      <xdr:col>9</xdr:col>
      <xdr:colOff>9525</xdr:colOff>
      <xdr:row>26</xdr:row>
      <xdr:rowOff>95250</xdr:rowOff>
    </xdr:to>
    <xdr:sp macro="" textlink="">
      <xdr:nvSpPr>
        <xdr:cNvPr id="136" name="Line 3">
          <a:extLst>
            <a:ext uri="{FF2B5EF4-FFF2-40B4-BE49-F238E27FC236}">
              <a16:creationId xmlns:a16="http://schemas.microsoft.com/office/drawing/2014/main" id="{4C1CB7E7-E034-459C-A63C-7EC5716033EB}"/>
            </a:ext>
          </a:extLst>
        </xdr:cNvPr>
        <xdr:cNvSpPr>
          <a:spLocks noChangeShapeType="1"/>
        </xdr:cNvSpPr>
      </xdr:nvSpPr>
      <xdr:spPr bwMode="auto">
        <a:xfrm>
          <a:off x="5095875" y="47815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85725</xdr:rowOff>
    </xdr:from>
    <xdr:to>
      <xdr:col>9</xdr:col>
      <xdr:colOff>0</xdr:colOff>
      <xdr:row>5</xdr:row>
      <xdr:rowOff>85725</xdr:rowOff>
    </xdr:to>
    <xdr:sp macro="" textlink="">
      <xdr:nvSpPr>
        <xdr:cNvPr id="137" name="Line 4">
          <a:extLst>
            <a:ext uri="{FF2B5EF4-FFF2-40B4-BE49-F238E27FC236}">
              <a16:creationId xmlns:a16="http://schemas.microsoft.com/office/drawing/2014/main" id="{31E63220-6297-4ABE-B532-D06634572FC0}"/>
            </a:ext>
          </a:extLst>
        </xdr:cNvPr>
        <xdr:cNvSpPr>
          <a:spLocks noChangeShapeType="1"/>
        </xdr:cNvSpPr>
      </xdr:nvSpPr>
      <xdr:spPr bwMode="auto">
        <a:xfrm>
          <a:off x="5095875" y="117157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12</xdr:row>
      <xdr:rowOff>85725</xdr:rowOff>
    </xdr:from>
    <xdr:to>
      <xdr:col>9</xdr:col>
      <xdr:colOff>0</xdr:colOff>
      <xdr:row>12</xdr:row>
      <xdr:rowOff>85725</xdr:rowOff>
    </xdr:to>
    <xdr:sp macro="" textlink="">
      <xdr:nvSpPr>
        <xdr:cNvPr id="138" name="Line 5">
          <a:extLst>
            <a:ext uri="{FF2B5EF4-FFF2-40B4-BE49-F238E27FC236}">
              <a16:creationId xmlns:a16="http://schemas.microsoft.com/office/drawing/2014/main" id="{8A17169E-F94E-4071-8C26-CD71C76A8E21}"/>
            </a:ext>
          </a:extLst>
        </xdr:cNvPr>
        <xdr:cNvSpPr>
          <a:spLocks noChangeShapeType="1"/>
        </xdr:cNvSpPr>
      </xdr:nvSpPr>
      <xdr:spPr bwMode="auto">
        <a:xfrm>
          <a:off x="5105400" y="23717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85725</xdr:rowOff>
    </xdr:from>
    <xdr:to>
      <xdr:col>9</xdr:col>
      <xdr:colOff>0</xdr:colOff>
      <xdr:row>15</xdr:row>
      <xdr:rowOff>85725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33F6BD88-EF6F-43DC-A1AF-B9CB46427A2D}"/>
            </a:ext>
          </a:extLst>
        </xdr:cNvPr>
        <xdr:cNvSpPr>
          <a:spLocks noChangeShapeType="1"/>
        </xdr:cNvSpPr>
      </xdr:nvSpPr>
      <xdr:spPr bwMode="auto">
        <a:xfrm>
          <a:off x="5095875" y="288607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95250</xdr:rowOff>
    </xdr:from>
    <xdr:to>
      <xdr:col>8</xdr:col>
      <xdr:colOff>476250</xdr:colOff>
      <xdr:row>19</xdr:row>
      <xdr:rowOff>95250</xdr:rowOff>
    </xdr:to>
    <xdr:sp macro="" textlink="">
      <xdr:nvSpPr>
        <xdr:cNvPr id="140" name="Line 7">
          <a:extLst>
            <a:ext uri="{FF2B5EF4-FFF2-40B4-BE49-F238E27FC236}">
              <a16:creationId xmlns:a16="http://schemas.microsoft.com/office/drawing/2014/main" id="{299DBED8-AE2A-4E42-999D-42A487D53953}"/>
            </a:ext>
          </a:extLst>
        </xdr:cNvPr>
        <xdr:cNvSpPr>
          <a:spLocks noChangeShapeType="1"/>
        </xdr:cNvSpPr>
      </xdr:nvSpPr>
      <xdr:spPr bwMode="auto">
        <a:xfrm>
          <a:off x="5095875" y="35814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95250</xdr:rowOff>
    </xdr:from>
    <xdr:to>
      <xdr:col>8</xdr:col>
      <xdr:colOff>476250</xdr:colOff>
      <xdr:row>23</xdr:row>
      <xdr:rowOff>95250</xdr:rowOff>
    </xdr:to>
    <xdr:sp macro="" textlink="">
      <xdr:nvSpPr>
        <xdr:cNvPr id="141" name="Line 9">
          <a:extLst>
            <a:ext uri="{FF2B5EF4-FFF2-40B4-BE49-F238E27FC236}">
              <a16:creationId xmlns:a16="http://schemas.microsoft.com/office/drawing/2014/main" id="{FF95E1AE-3CFE-480D-A3BF-68BCF320077D}"/>
            </a:ext>
          </a:extLst>
        </xdr:cNvPr>
        <xdr:cNvSpPr>
          <a:spLocks noChangeShapeType="1"/>
        </xdr:cNvSpPr>
      </xdr:nvSpPr>
      <xdr:spPr bwMode="auto">
        <a:xfrm>
          <a:off x="5095875" y="42672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95250</xdr:rowOff>
    </xdr:from>
    <xdr:to>
      <xdr:col>9</xdr:col>
      <xdr:colOff>0</xdr:colOff>
      <xdr:row>36</xdr:row>
      <xdr:rowOff>95250</xdr:rowOff>
    </xdr:to>
    <xdr:sp macro="" textlink="">
      <xdr:nvSpPr>
        <xdr:cNvPr id="142" name="Line 10">
          <a:extLst>
            <a:ext uri="{FF2B5EF4-FFF2-40B4-BE49-F238E27FC236}">
              <a16:creationId xmlns:a16="http://schemas.microsoft.com/office/drawing/2014/main" id="{59276389-1FA5-4BDB-81BE-C3BFBF6CFF29}"/>
            </a:ext>
          </a:extLst>
        </xdr:cNvPr>
        <xdr:cNvSpPr>
          <a:spLocks noChangeShapeType="1"/>
        </xdr:cNvSpPr>
      </xdr:nvSpPr>
      <xdr:spPr bwMode="auto">
        <a:xfrm>
          <a:off x="5095875" y="649605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41</xdr:row>
      <xdr:rowOff>95250</xdr:rowOff>
    </xdr:from>
    <xdr:to>
      <xdr:col>9</xdr:col>
      <xdr:colOff>0</xdr:colOff>
      <xdr:row>41</xdr:row>
      <xdr:rowOff>95250</xdr:rowOff>
    </xdr:to>
    <xdr:sp macro="" textlink="">
      <xdr:nvSpPr>
        <xdr:cNvPr id="143" name="Line 11">
          <a:extLst>
            <a:ext uri="{FF2B5EF4-FFF2-40B4-BE49-F238E27FC236}">
              <a16:creationId xmlns:a16="http://schemas.microsoft.com/office/drawing/2014/main" id="{2A8E3970-BB15-44B6-9168-EA2DBA17304B}"/>
            </a:ext>
          </a:extLst>
        </xdr:cNvPr>
        <xdr:cNvSpPr>
          <a:spLocks noChangeShapeType="1"/>
        </xdr:cNvSpPr>
      </xdr:nvSpPr>
      <xdr:spPr bwMode="auto">
        <a:xfrm>
          <a:off x="5105400" y="73533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104775</xdr:rowOff>
    </xdr:from>
    <xdr:to>
      <xdr:col>9</xdr:col>
      <xdr:colOff>0</xdr:colOff>
      <xdr:row>47</xdr:row>
      <xdr:rowOff>104775</xdr:rowOff>
    </xdr:to>
    <xdr:sp macro="" textlink="">
      <xdr:nvSpPr>
        <xdr:cNvPr id="144" name="Line 14">
          <a:extLst>
            <a:ext uri="{FF2B5EF4-FFF2-40B4-BE49-F238E27FC236}">
              <a16:creationId xmlns:a16="http://schemas.microsoft.com/office/drawing/2014/main" id="{45C9BCAF-2D71-4764-A0C9-0656E92B0B76}"/>
            </a:ext>
          </a:extLst>
        </xdr:cNvPr>
        <xdr:cNvSpPr>
          <a:spLocks noChangeShapeType="1"/>
        </xdr:cNvSpPr>
      </xdr:nvSpPr>
      <xdr:spPr bwMode="auto">
        <a:xfrm>
          <a:off x="5095875" y="839152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51</xdr:row>
      <xdr:rowOff>85725</xdr:rowOff>
    </xdr:from>
    <xdr:to>
      <xdr:col>8</xdr:col>
      <xdr:colOff>476250</xdr:colOff>
      <xdr:row>51</xdr:row>
      <xdr:rowOff>85725</xdr:rowOff>
    </xdr:to>
    <xdr:sp macro="" textlink="">
      <xdr:nvSpPr>
        <xdr:cNvPr id="145" name="Line 15">
          <a:extLst>
            <a:ext uri="{FF2B5EF4-FFF2-40B4-BE49-F238E27FC236}">
              <a16:creationId xmlns:a16="http://schemas.microsoft.com/office/drawing/2014/main" id="{19C3710A-B1F0-4E18-8B64-8E085787F421}"/>
            </a:ext>
          </a:extLst>
        </xdr:cNvPr>
        <xdr:cNvSpPr>
          <a:spLocks noChangeShapeType="1"/>
        </xdr:cNvSpPr>
      </xdr:nvSpPr>
      <xdr:spPr bwMode="auto">
        <a:xfrm>
          <a:off x="5095875" y="90773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55</xdr:row>
      <xdr:rowOff>95250</xdr:rowOff>
    </xdr:from>
    <xdr:to>
      <xdr:col>9</xdr:col>
      <xdr:colOff>0</xdr:colOff>
      <xdr:row>55</xdr:row>
      <xdr:rowOff>95250</xdr:rowOff>
    </xdr:to>
    <xdr:sp macro="" textlink="">
      <xdr:nvSpPr>
        <xdr:cNvPr id="146" name="Line 18">
          <a:extLst>
            <a:ext uri="{FF2B5EF4-FFF2-40B4-BE49-F238E27FC236}">
              <a16:creationId xmlns:a16="http://schemas.microsoft.com/office/drawing/2014/main" id="{9DABED3B-7355-483E-9BA8-4DE6C0D51DC4}"/>
            </a:ext>
          </a:extLst>
        </xdr:cNvPr>
        <xdr:cNvSpPr>
          <a:spLocks noChangeShapeType="1"/>
        </xdr:cNvSpPr>
      </xdr:nvSpPr>
      <xdr:spPr bwMode="auto">
        <a:xfrm>
          <a:off x="5105400" y="97726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68</xdr:row>
      <xdr:rowOff>85725</xdr:rowOff>
    </xdr:from>
    <xdr:to>
      <xdr:col>9</xdr:col>
      <xdr:colOff>9525</xdr:colOff>
      <xdr:row>68</xdr:row>
      <xdr:rowOff>85725</xdr:rowOff>
    </xdr:to>
    <xdr:sp macro="" textlink="">
      <xdr:nvSpPr>
        <xdr:cNvPr id="147" name="Line 19">
          <a:extLst>
            <a:ext uri="{FF2B5EF4-FFF2-40B4-BE49-F238E27FC236}">
              <a16:creationId xmlns:a16="http://schemas.microsoft.com/office/drawing/2014/main" id="{6DD4B5B5-C1F7-4E13-B1FA-9F4B61AC5433}"/>
            </a:ext>
          </a:extLst>
        </xdr:cNvPr>
        <xdr:cNvSpPr>
          <a:spLocks noChangeShapeType="1"/>
        </xdr:cNvSpPr>
      </xdr:nvSpPr>
      <xdr:spPr bwMode="auto">
        <a:xfrm>
          <a:off x="5105400" y="1199197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65</xdr:row>
      <xdr:rowOff>85725</xdr:rowOff>
    </xdr:from>
    <xdr:to>
      <xdr:col>9</xdr:col>
      <xdr:colOff>0</xdr:colOff>
      <xdr:row>65</xdr:row>
      <xdr:rowOff>85725</xdr:rowOff>
    </xdr:to>
    <xdr:sp macro="" textlink="">
      <xdr:nvSpPr>
        <xdr:cNvPr id="148" name="Line 20">
          <a:extLst>
            <a:ext uri="{FF2B5EF4-FFF2-40B4-BE49-F238E27FC236}">
              <a16:creationId xmlns:a16="http://schemas.microsoft.com/office/drawing/2014/main" id="{B50DC26F-4246-4EF5-82EE-9273C3B6DE9E}"/>
            </a:ext>
          </a:extLst>
        </xdr:cNvPr>
        <xdr:cNvSpPr>
          <a:spLocks noChangeShapeType="1"/>
        </xdr:cNvSpPr>
      </xdr:nvSpPr>
      <xdr:spPr bwMode="auto">
        <a:xfrm>
          <a:off x="5105400" y="114776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85725</xdr:rowOff>
    </xdr:from>
    <xdr:to>
      <xdr:col>9</xdr:col>
      <xdr:colOff>0</xdr:colOff>
      <xdr:row>72</xdr:row>
      <xdr:rowOff>85725</xdr:rowOff>
    </xdr:to>
    <xdr:sp macro="" textlink="">
      <xdr:nvSpPr>
        <xdr:cNvPr id="149" name="Line 22">
          <a:extLst>
            <a:ext uri="{FF2B5EF4-FFF2-40B4-BE49-F238E27FC236}">
              <a16:creationId xmlns:a16="http://schemas.microsoft.com/office/drawing/2014/main" id="{26C9606E-F6CD-42A7-B8BA-EAB7838BEE7C}"/>
            </a:ext>
          </a:extLst>
        </xdr:cNvPr>
        <xdr:cNvSpPr>
          <a:spLocks noChangeShapeType="1"/>
        </xdr:cNvSpPr>
      </xdr:nvSpPr>
      <xdr:spPr bwMode="auto">
        <a:xfrm>
          <a:off x="5095875" y="1267777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61</xdr:row>
      <xdr:rowOff>85725</xdr:rowOff>
    </xdr:from>
    <xdr:to>
      <xdr:col>9</xdr:col>
      <xdr:colOff>0</xdr:colOff>
      <xdr:row>61</xdr:row>
      <xdr:rowOff>85725</xdr:rowOff>
    </xdr:to>
    <xdr:sp macro="" textlink="">
      <xdr:nvSpPr>
        <xdr:cNvPr id="150" name="Line 25">
          <a:extLst>
            <a:ext uri="{FF2B5EF4-FFF2-40B4-BE49-F238E27FC236}">
              <a16:creationId xmlns:a16="http://schemas.microsoft.com/office/drawing/2014/main" id="{53FE09E1-2161-47B3-B341-159D8BD30E72}"/>
            </a:ext>
          </a:extLst>
        </xdr:cNvPr>
        <xdr:cNvSpPr>
          <a:spLocks noChangeShapeType="1"/>
        </xdr:cNvSpPr>
      </xdr:nvSpPr>
      <xdr:spPr bwMode="auto">
        <a:xfrm>
          <a:off x="5095875" y="1079182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76</xdr:row>
      <xdr:rowOff>95250</xdr:rowOff>
    </xdr:from>
    <xdr:to>
      <xdr:col>8</xdr:col>
      <xdr:colOff>476250</xdr:colOff>
      <xdr:row>76</xdr:row>
      <xdr:rowOff>95250</xdr:rowOff>
    </xdr:to>
    <xdr:sp macro="" textlink="">
      <xdr:nvSpPr>
        <xdr:cNvPr id="151" name="Line 26">
          <a:extLst>
            <a:ext uri="{FF2B5EF4-FFF2-40B4-BE49-F238E27FC236}">
              <a16:creationId xmlns:a16="http://schemas.microsoft.com/office/drawing/2014/main" id="{D668808B-D084-4A0A-A0D1-E6D079E08BA8}"/>
            </a:ext>
          </a:extLst>
        </xdr:cNvPr>
        <xdr:cNvSpPr>
          <a:spLocks noChangeShapeType="1"/>
        </xdr:cNvSpPr>
      </xdr:nvSpPr>
      <xdr:spPr bwMode="auto">
        <a:xfrm>
          <a:off x="5095875" y="133731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1200150</xdr:colOff>
      <xdr:row>79</xdr:row>
      <xdr:rowOff>85725</xdr:rowOff>
    </xdr:from>
    <xdr:to>
      <xdr:col>8</xdr:col>
      <xdr:colOff>476250</xdr:colOff>
      <xdr:row>79</xdr:row>
      <xdr:rowOff>85725</xdr:rowOff>
    </xdr:to>
    <xdr:sp macro="" textlink="">
      <xdr:nvSpPr>
        <xdr:cNvPr id="152" name="Line 27">
          <a:extLst>
            <a:ext uri="{FF2B5EF4-FFF2-40B4-BE49-F238E27FC236}">
              <a16:creationId xmlns:a16="http://schemas.microsoft.com/office/drawing/2014/main" id="{55D54EE7-AF04-4C40-B552-F0415105B664}"/>
            </a:ext>
          </a:extLst>
        </xdr:cNvPr>
        <xdr:cNvSpPr>
          <a:spLocks noChangeShapeType="1"/>
        </xdr:cNvSpPr>
      </xdr:nvSpPr>
      <xdr:spPr bwMode="auto">
        <a:xfrm>
          <a:off x="5086350" y="1387792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84</xdr:row>
      <xdr:rowOff>85725</xdr:rowOff>
    </xdr:from>
    <xdr:to>
      <xdr:col>9</xdr:col>
      <xdr:colOff>9525</xdr:colOff>
      <xdr:row>84</xdr:row>
      <xdr:rowOff>85725</xdr:rowOff>
    </xdr:to>
    <xdr:sp macro="" textlink="">
      <xdr:nvSpPr>
        <xdr:cNvPr id="153" name="Line 28">
          <a:extLst>
            <a:ext uri="{FF2B5EF4-FFF2-40B4-BE49-F238E27FC236}">
              <a16:creationId xmlns:a16="http://schemas.microsoft.com/office/drawing/2014/main" id="{EAAA9710-6032-4858-89F2-545799B28F60}"/>
            </a:ext>
          </a:extLst>
        </xdr:cNvPr>
        <xdr:cNvSpPr>
          <a:spLocks noChangeShapeType="1"/>
        </xdr:cNvSpPr>
      </xdr:nvSpPr>
      <xdr:spPr bwMode="auto">
        <a:xfrm>
          <a:off x="5095875" y="1473517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91</xdr:row>
      <xdr:rowOff>85725</xdr:rowOff>
    </xdr:from>
    <xdr:to>
      <xdr:col>9</xdr:col>
      <xdr:colOff>0</xdr:colOff>
      <xdr:row>91</xdr:row>
      <xdr:rowOff>85725</xdr:rowOff>
    </xdr:to>
    <xdr:sp macro="" textlink="">
      <xdr:nvSpPr>
        <xdr:cNvPr id="154" name="Line 29">
          <a:extLst>
            <a:ext uri="{FF2B5EF4-FFF2-40B4-BE49-F238E27FC236}">
              <a16:creationId xmlns:a16="http://schemas.microsoft.com/office/drawing/2014/main" id="{C73FADE5-6AA2-4AAA-932D-87FB7D1824F1}"/>
            </a:ext>
          </a:extLst>
        </xdr:cNvPr>
        <xdr:cNvSpPr>
          <a:spLocks noChangeShapeType="1"/>
        </xdr:cNvSpPr>
      </xdr:nvSpPr>
      <xdr:spPr bwMode="auto">
        <a:xfrm>
          <a:off x="5095875" y="1595437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95</xdr:row>
      <xdr:rowOff>85725</xdr:rowOff>
    </xdr:from>
    <xdr:to>
      <xdr:col>8</xdr:col>
      <xdr:colOff>476250</xdr:colOff>
      <xdr:row>95</xdr:row>
      <xdr:rowOff>85725</xdr:rowOff>
    </xdr:to>
    <xdr:sp macro="" textlink="">
      <xdr:nvSpPr>
        <xdr:cNvPr id="155" name="Line 30">
          <a:extLst>
            <a:ext uri="{FF2B5EF4-FFF2-40B4-BE49-F238E27FC236}">
              <a16:creationId xmlns:a16="http://schemas.microsoft.com/office/drawing/2014/main" id="{E703D368-77CF-4258-960D-3B6B8466118A}"/>
            </a:ext>
          </a:extLst>
        </xdr:cNvPr>
        <xdr:cNvSpPr>
          <a:spLocks noChangeShapeType="1"/>
        </xdr:cNvSpPr>
      </xdr:nvSpPr>
      <xdr:spPr bwMode="auto">
        <a:xfrm>
          <a:off x="5105400" y="166401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102</xdr:row>
      <xdr:rowOff>95250</xdr:rowOff>
    </xdr:from>
    <xdr:to>
      <xdr:col>9</xdr:col>
      <xdr:colOff>0</xdr:colOff>
      <xdr:row>102</xdr:row>
      <xdr:rowOff>95250</xdr:rowOff>
    </xdr:to>
    <xdr:sp macro="" textlink="">
      <xdr:nvSpPr>
        <xdr:cNvPr id="156" name="Line 32">
          <a:extLst>
            <a:ext uri="{FF2B5EF4-FFF2-40B4-BE49-F238E27FC236}">
              <a16:creationId xmlns:a16="http://schemas.microsoft.com/office/drawing/2014/main" id="{15DBEC36-2247-443E-B3DD-0C4FE44F0FF0}"/>
            </a:ext>
          </a:extLst>
        </xdr:cNvPr>
        <xdr:cNvSpPr>
          <a:spLocks noChangeShapeType="1"/>
        </xdr:cNvSpPr>
      </xdr:nvSpPr>
      <xdr:spPr bwMode="auto">
        <a:xfrm>
          <a:off x="5095875" y="1787842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835025</xdr:colOff>
      <xdr:row>2</xdr:row>
      <xdr:rowOff>90488</xdr:rowOff>
    </xdr:from>
    <xdr:to>
      <xdr:col>5</xdr:col>
      <xdr:colOff>0</xdr:colOff>
      <xdr:row>2</xdr:row>
      <xdr:rowOff>95249</xdr:rowOff>
    </xdr:to>
    <xdr:sp macro="" textlink="">
      <xdr:nvSpPr>
        <xdr:cNvPr id="157" name="Line 123">
          <a:extLst>
            <a:ext uri="{FF2B5EF4-FFF2-40B4-BE49-F238E27FC236}">
              <a16:creationId xmlns:a16="http://schemas.microsoft.com/office/drawing/2014/main" id="{37A8EE22-36DE-4BEC-A626-81AE61A45989}"/>
            </a:ext>
          </a:extLst>
        </xdr:cNvPr>
        <xdr:cNvSpPr>
          <a:spLocks noChangeShapeType="1"/>
        </xdr:cNvSpPr>
      </xdr:nvSpPr>
      <xdr:spPr bwMode="auto">
        <a:xfrm flipV="1">
          <a:off x="835025" y="652463"/>
          <a:ext cx="3051175" cy="47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428624</xdr:colOff>
      <xdr:row>23</xdr:row>
      <xdr:rowOff>88900</xdr:rowOff>
    </xdr:from>
    <xdr:to>
      <xdr:col>4</xdr:col>
      <xdr:colOff>838199</xdr:colOff>
      <xdr:row>23</xdr:row>
      <xdr:rowOff>90488</xdr:rowOff>
    </xdr:to>
    <xdr:sp macro="" textlink="">
      <xdr:nvSpPr>
        <xdr:cNvPr id="158" name="Line 126">
          <a:extLst>
            <a:ext uri="{FF2B5EF4-FFF2-40B4-BE49-F238E27FC236}">
              <a16:creationId xmlns:a16="http://schemas.microsoft.com/office/drawing/2014/main" id="{594D2A71-671C-425A-94C1-398DFE316224}"/>
            </a:ext>
          </a:extLst>
        </xdr:cNvPr>
        <xdr:cNvSpPr>
          <a:spLocks noChangeShapeType="1"/>
        </xdr:cNvSpPr>
      </xdr:nvSpPr>
      <xdr:spPr bwMode="auto">
        <a:xfrm flipV="1">
          <a:off x="3476624" y="4260850"/>
          <a:ext cx="409575" cy="15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26</xdr:row>
      <xdr:rowOff>95250</xdr:rowOff>
    </xdr:from>
    <xdr:to>
      <xdr:col>5</xdr:col>
      <xdr:colOff>9525</xdr:colOff>
      <xdr:row>26</xdr:row>
      <xdr:rowOff>95250</xdr:rowOff>
    </xdr:to>
    <xdr:sp macro="" textlink="">
      <xdr:nvSpPr>
        <xdr:cNvPr id="159" name="Line 127">
          <a:extLst>
            <a:ext uri="{FF2B5EF4-FFF2-40B4-BE49-F238E27FC236}">
              <a16:creationId xmlns:a16="http://schemas.microsoft.com/office/drawing/2014/main" id="{B8A80A4E-8585-4816-880A-290190033A52}"/>
            </a:ext>
          </a:extLst>
        </xdr:cNvPr>
        <xdr:cNvSpPr>
          <a:spLocks noChangeShapeType="1"/>
        </xdr:cNvSpPr>
      </xdr:nvSpPr>
      <xdr:spPr bwMode="auto">
        <a:xfrm>
          <a:off x="3476625" y="47815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5</xdr:row>
      <xdr:rowOff>85725</xdr:rowOff>
    </xdr:from>
    <xdr:to>
      <xdr:col>5</xdr:col>
      <xdr:colOff>0</xdr:colOff>
      <xdr:row>5</xdr:row>
      <xdr:rowOff>85725</xdr:rowOff>
    </xdr:to>
    <xdr:sp macro="" textlink="">
      <xdr:nvSpPr>
        <xdr:cNvPr id="160" name="Line 128">
          <a:extLst>
            <a:ext uri="{FF2B5EF4-FFF2-40B4-BE49-F238E27FC236}">
              <a16:creationId xmlns:a16="http://schemas.microsoft.com/office/drawing/2014/main" id="{73F07563-86D2-4117-8F85-B11245CAD5D3}"/>
            </a:ext>
          </a:extLst>
        </xdr:cNvPr>
        <xdr:cNvSpPr>
          <a:spLocks noChangeShapeType="1"/>
        </xdr:cNvSpPr>
      </xdr:nvSpPr>
      <xdr:spPr bwMode="auto">
        <a:xfrm>
          <a:off x="3476625" y="11715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12</xdr:row>
      <xdr:rowOff>95250</xdr:rowOff>
    </xdr:from>
    <xdr:to>
      <xdr:col>5</xdr:col>
      <xdr:colOff>0</xdr:colOff>
      <xdr:row>12</xdr:row>
      <xdr:rowOff>95250</xdr:rowOff>
    </xdr:to>
    <xdr:sp macro="" textlink="">
      <xdr:nvSpPr>
        <xdr:cNvPr id="161" name="Line 129">
          <a:extLst>
            <a:ext uri="{FF2B5EF4-FFF2-40B4-BE49-F238E27FC236}">
              <a16:creationId xmlns:a16="http://schemas.microsoft.com/office/drawing/2014/main" id="{B2E437FB-B11B-4E01-9F93-3F8B05780796}"/>
            </a:ext>
          </a:extLst>
        </xdr:cNvPr>
        <xdr:cNvSpPr>
          <a:spLocks noChangeShapeType="1"/>
        </xdr:cNvSpPr>
      </xdr:nvSpPr>
      <xdr:spPr bwMode="auto">
        <a:xfrm>
          <a:off x="3476625" y="23812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15</xdr:row>
      <xdr:rowOff>95250</xdr:rowOff>
    </xdr:from>
    <xdr:to>
      <xdr:col>5</xdr:col>
      <xdr:colOff>0</xdr:colOff>
      <xdr:row>15</xdr:row>
      <xdr:rowOff>95250</xdr:rowOff>
    </xdr:to>
    <xdr:sp macro="" textlink="">
      <xdr:nvSpPr>
        <xdr:cNvPr id="162" name="Line 130">
          <a:extLst>
            <a:ext uri="{FF2B5EF4-FFF2-40B4-BE49-F238E27FC236}">
              <a16:creationId xmlns:a16="http://schemas.microsoft.com/office/drawing/2014/main" id="{D3467744-2F06-45BD-85FC-8F33E8B28C94}"/>
            </a:ext>
          </a:extLst>
        </xdr:cNvPr>
        <xdr:cNvSpPr>
          <a:spLocks noChangeShapeType="1"/>
        </xdr:cNvSpPr>
      </xdr:nvSpPr>
      <xdr:spPr bwMode="auto">
        <a:xfrm>
          <a:off x="3476625" y="28956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428624</xdr:colOff>
      <xdr:row>19</xdr:row>
      <xdr:rowOff>95250</xdr:rowOff>
    </xdr:from>
    <xdr:to>
      <xdr:col>4</xdr:col>
      <xdr:colOff>838199</xdr:colOff>
      <xdr:row>19</xdr:row>
      <xdr:rowOff>95250</xdr:rowOff>
    </xdr:to>
    <xdr:sp macro="" textlink="">
      <xdr:nvSpPr>
        <xdr:cNvPr id="163" name="Line 131">
          <a:extLst>
            <a:ext uri="{FF2B5EF4-FFF2-40B4-BE49-F238E27FC236}">
              <a16:creationId xmlns:a16="http://schemas.microsoft.com/office/drawing/2014/main" id="{B7D060A9-E922-4344-842B-7C5BAF042F62}"/>
            </a:ext>
          </a:extLst>
        </xdr:cNvPr>
        <xdr:cNvSpPr>
          <a:spLocks noChangeShapeType="1"/>
        </xdr:cNvSpPr>
      </xdr:nvSpPr>
      <xdr:spPr bwMode="auto">
        <a:xfrm>
          <a:off x="3476624" y="35814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309563</xdr:colOff>
      <xdr:row>14</xdr:row>
      <xdr:rowOff>85726</xdr:rowOff>
    </xdr:from>
    <xdr:to>
      <xdr:col>3</xdr:col>
      <xdr:colOff>314325</xdr:colOff>
      <xdr:row>76</xdr:row>
      <xdr:rowOff>90488</xdr:rowOff>
    </xdr:to>
    <xdr:sp macro="" textlink="">
      <xdr:nvSpPr>
        <xdr:cNvPr id="164" name="Line 134">
          <a:extLst>
            <a:ext uri="{FF2B5EF4-FFF2-40B4-BE49-F238E27FC236}">
              <a16:creationId xmlns:a16="http://schemas.microsoft.com/office/drawing/2014/main" id="{39E1F3AF-5EFE-457A-BFE6-5568203AAE77}"/>
            </a:ext>
          </a:extLst>
        </xdr:cNvPr>
        <xdr:cNvSpPr>
          <a:spLocks noChangeShapeType="1"/>
        </xdr:cNvSpPr>
      </xdr:nvSpPr>
      <xdr:spPr bwMode="auto">
        <a:xfrm>
          <a:off x="2671763" y="2714626"/>
          <a:ext cx="4762" cy="106537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76</xdr:row>
      <xdr:rowOff>85724</xdr:rowOff>
    </xdr:from>
    <xdr:to>
      <xdr:col>4</xdr:col>
      <xdr:colOff>825500</xdr:colOff>
      <xdr:row>76</xdr:row>
      <xdr:rowOff>88899</xdr:rowOff>
    </xdr:to>
    <xdr:sp macro="" textlink="">
      <xdr:nvSpPr>
        <xdr:cNvPr id="165" name="Line 135">
          <a:extLst>
            <a:ext uri="{FF2B5EF4-FFF2-40B4-BE49-F238E27FC236}">
              <a16:creationId xmlns:a16="http://schemas.microsoft.com/office/drawing/2014/main" id="{B51D9F82-2BB0-4510-B068-DB45A0E1EA17}"/>
            </a:ext>
          </a:extLst>
        </xdr:cNvPr>
        <xdr:cNvSpPr>
          <a:spLocks noChangeShapeType="1"/>
        </xdr:cNvSpPr>
      </xdr:nvSpPr>
      <xdr:spPr bwMode="auto">
        <a:xfrm>
          <a:off x="2676525" y="13363574"/>
          <a:ext cx="119697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376238</xdr:colOff>
      <xdr:row>55</xdr:row>
      <xdr:rowOff>104774</xdr:rowOff>
    </xdr:from>
    <xdr:to>
      <xdr:col>4</xdr:col>
      <xdr:colOff>381000</xdr:colOff>
      <xdr:row>72</xdr:row>
      <xdr:rowOff>95249</xdr:rowOff>
    </xdr:to>
    <xdr:sp macro="" textlink="">
      <xdr:nvSpPr>
        <xdr:cNvPr id="166" name="Line 137">
          <a:extLst>
            <a:ext uri="{FF2B5EF4-FFF2-40B4-BE49-F238E27FC236}">
              <a16:creationId xmlns:a16="http://schemas.microsoft.com/office/drawing/2014/main" id="{0CB9E5E1-E2B5-4FE3-9024-3EF6C5DF0146}"/>
            </a:ext>
          </a:extLst>
        </xdr:cNvPr>
        <xdr:cNvSpPr>
          <a:spLocks noChangeShapeType="1"/>
        </xdr:cNvSpPr>
      </xdr:nvSpPr>
      <xdr:spPr bwMode="auto">
        <a:xfrm flipH="1">
          <a:off x="3424238" y="9782174"/>
          <a:ext cx="4762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55</xdr:row>
      <xdr:rowOff>95250</xdr:rowOff>
    </xdr:from>
    <xdr:to>
      <xdr:col>5</xdr:col>
      <xdr:colOff>0</xdr:colOff>
      <xdr:row>55</xdr:row>
      <xdr:rowOff>95250</xdr:rowOff>
    </xdr:to>
    <xdr:sp macro="" textlink="">
      <xdr:nvSpPr>
        <xdr:cNvPr id="167" name="Line 138">
          <a:extLst>
            <a:ext uri="{FF2B5EF4-FFF2-40B4-BE49-F238E27FC236}">
              <a16:creationId xmlns:a16="http://schemas.microsoft.com/office/drawing/2014/main" id="{3DFB7DCC-2C4E-4162-B66C-AE0F7BE56DDF}"/>
            </a:ext>
          </a:extLst>
        </xdr:cNvPr>
        <xdr:cNvSpPr>
          <a:spLocks noChangeShapeType="1"/>
        </xdr:cNvSpPr>
      </xdr:nvSpPr>
      <xdr:spPr bwMode="auto">
        <a:xfrm>
          <a:off x="3429000" y="97726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68</xdr:row>
      <xdr:rowOff>104775</xdr:rowOff>
    </xdr:from>
    <xdr:to>
      <xdr:col>5</xdr:col>
      <xdr:colOff>0</xdr:colOff>
      <xdr:row>68</xdr:row>
      <xdr:rowOff>104775</xdr:rowOff>
    </xdr:to>
    <xdr:sp macro="" textlink="">
      <xdr:nvSpPr>
        <xdr:cNvPr id="168" name="Line 139">
          <a:extLst>
            <a:ext uri="{FF2B5EF4-FFF2-40B4-BE49-F238E27FC236}">
              <a16:creationId xmlns:a16="http://schemas.microsoft.com/office/drawing/2014/main" id="{D42D0932-F26B-4D31-A6E7-A5B510B31ACA}"/>
            </a:ext>
          </a:extLst>
        </xdr:cNvPr>
        <xdr:cNvSpPr>
          <a:spLocks noChangeShapeType="1"/>
        </xdr:cNvSpPr>
      </xdr:nvSpPr>
      <xdr:spPr bwMode="auto">
        <a:xfrm>
          <a:off x="3429000" y="1201102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65</xdr:row>
      <xdr:rowOff>104775</xdr:rowOff>
    </xdr:from>
    <xdr:to>
      <xdr:col>5</xdr:col>
      <xdr:colOff>0</xdr:colOff>
      <xdr:row>65</xdr:row>
      <xdr:rowOff>104775</xdr:rowOff>
    </xdr:to>
    <xdr:sp macro="" textlink="">
      <xdr:nvSpPr>
        <xdr:cNvPr id="169" name="Line 140">
          <a:extLst>
            <a:ext uri="{FF2B5EF4-FFF2-40B4-BE49-F238E27FC236}">
              <a16:creationId xmlns:a16="http://schemas.microsoft.com/office/drawing/2014/main" id="{1282203B-5EBD-4F54-AC16-1C4F6F588FCF}"/>
            </a:ext>
          </a:extLst>
        </xdr:cNvPr>
        <xdr:cNvSpPr>
          <a:spLocks noChangeShapeType="1"/>
        </xdr:cNvSpPr>
      </xdr:nvSpPr>
      <xdr:spPr bwMode="auto">
        <a:xfrm>
          <a:off x="3429000" y="114966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72</xdr:row>
      <xdr:rowOff>100013</xdr:rowOff>
    </xdr:from>
    <xdr:to>
      <xdr:col>5</xdr:col>
      <xdr:colOff>0</xdr:colOff>
      <xdr:row>72</xdr:row>
      <xdr:rowOff>104775</xdr:rowOff>
    </xdr:to>
    <xdr:sp macro="" textlink="">
      <xdr:nvSpPr>
        <xdr:cNvPr id="170" name="Line 142">
          <a:extLst>
            <a:ext uri="{FF2B5EF4-FFF2-40B4-BE49-F238E27FC236}">
              <a16:creationId xmlns:a16="http://schemas.microsoft.com/office/drawing/2014/main" id="{B6A0CE08-E911-4DAA-A6BA-809EAAEE6AF4}"/>
            </a:ext>
          </a:extLst>
        </xdr:cNvPr>
        <xdr:cNvSpPr>
          <a:spLocks noChangeShapeType="1"/>
        </xdr:cNvSpPr>
      </xdr:nvSpPr>
      <xdr:spPr bwMode="auto">
        <a:xfrm>
          <a:off x="3419475" y="12692063"/>
          <a:ext cx="466725" cy="47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61</xdr:row>
      <xdr:rowOff>104775</xdr:rowOff>
    </xdr:from>
    <xdr:to>
      <xdr:col>5</xdr:col>
      <xdr:colOff>0</xdr:colOff>
      <xdr:row>61</xdr:row>
      <xdr:rowOff>104775</xdr:rowOff>
    </xdr:to>
    <xdr:sp macro="" textlink="">
      <xdr:nvSpPr>
        <xdr:cNvPr id="171" name="Line 143">
          <a:extLst>
            <a:ext uri="{FF2B5EF4-FFF2-40B4-BE49-F238E27FC236}">
              <a16:creationId xmlns:a16="http://schemas.microsoft.com/office/drawing/2014/main" id="{1D90EB99-B2F1-47BB-9D60-1C371E3A37B9}"/>
            </a:ext>
          </a:extLst>
        </xdr:cNvPr>
        <xdr:cNvSpPr>
          <a:spLocks noChangeShapeType="1"/>
        </xdr:cNvSpPr>
      </xdr:nvSpPr>
      <xdr:spPr bwMode="auto">
        <a:xfrm>
          <a:off x="3438525" y="108108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319088</xdr:colOff>
      <xdr:row>64</xdr:row>
      <xdr:rowOff>104775</xdr:rowOff>
    </xdr:from>
    <xdr:to>
      <xdr:col>4</xdr:col>
      <xdr:colOff>381000</xdr:colOff>
      <xdr:row>64</xdr:row>
      <xdr:rowOff>104775</xdr:rowOff>
    </xdr:to>
    <xdr:sp macro="" textlink="">
      <xdr:nvSpPr>
        <xdr:cNvPr id="172" name="Line 144">
          <a:extLst>
            <a:ext uri="{FF2B5EF4-FFF2-40B4-BE49-F238E27FC236}">
              <a16:creationId xmlns:a16="http://schemas.microsoft.com/office/drawing/2014/main" id="{C8BACE5B-8677-4D7F-810B-27854A122939}"/>
            </a:ext>
          </a:extLst>
        </xdr:cNvPr>
        <xdr:cNvSpPr>
          <a:spLocks noChangeShapeType="1"/>
        </xdr:cNvSpPr>
      </xdr:nvSpPr>
      <xdr:spPr bwMode="auto">
        <a:xfrm>
          <a:off x="2681288" y="11325225"/>
          <a:ext cx="74771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36</xdr:row>
      <xdr:rowOff>76200</xdr:rowOff>
    </xdr:from>
    <xdr:to>
      <xdr:col>4</xdr:col>
      <xdr:colOff>438150</xdr:colOff>
      <xdr:row>51</xdr:row>
      <xdr:rowOff>90488</xdr:rowOff>
    </xdr:to>
    <xdr:sp macro="" textlink="">
      <xdr:nvSpPr>
        <xdr:cNvPr id="173" name="Line 145">
          <a:extLst>
            <a:ext uri="{FF2B5EF4-FFF2-40B4-BE49-F238E27FC236}">
              <a16:creationId xmlns:a16="http://schemas.microsoft.com/office/drawing/2014/main" id="{8FC73178-796E-4F69-9D20-DC4168805F1E}"/>
            </a:ext>
          </a:extLst>
        </xdr:cNvPr>
        <xdr:cNvSpPr>
          <a:spLocks noChangeShapeType="1"/>
        </xdr:cNvSpPr>
      </xdr:nvSpPr>
      <xdr:spPr bwMode="auto">
        <a:xfrm>
          <a:off x="3486150" y="6477000"/>
          <a:ext cx="0" cy="26050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36</xdr:row>
      <xdr:rowOff>85725</xdr:rowOff>
    </xdr:from>
    <xdr:to>
      <xdr:col>5</xdr:col>
      <xdr:colOff>0</xdr:colOff>
      <xdr:row>36</xdr:row>
      <xdr:rowOff>85725</xdr:rowOff>
    </xdr:to>
    <xdr:sp macro="" textlink="">
      <xdr:nvSpPr>
        <xdr:cNvPr id="174" name="Line 146">
          <a:extLst>
            <a:ext uri="{FF2B5EF4-FFF2-40B4-BE49-F238E27FC236}">
              <a16:creationId xmlns:a16="http://schemas.microsoft.com/office/drawing/2014/main" id="{0B549076-333A-4974-9BA9-217BD849D845}"/>
            </a:ext>
          </a:extLst>
        </xdr:cNvPr>
        <xdr:cNvSpPr>
          <a:spLocks noChangeShapeType="1"/>
        </xdr:cNvSpPr>
      </xdr:nvSpPr>
      <xdr:spPr bwMode="auto">
        <a:xfrm>
          <a:off x="3486150" y="64865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41</xdr:row>
      <xdr:rowOff>85725</xdr:rowOff>
    </xdr:from>
    <xdr:to>
      <xdr:col>5</xdr:col>
      <xdr:colOff>0</xdr:colOff>
      <xdr:row>41</xdr:row>
      <xdr:rowOff>85725</xdr:rowOff>
    </xdr:to>
    <xdr:sp macro="" textlink="">
      <xdr:nvSpPr>
        <xdr:cNvPr id="175" name="Line 147">
          <a:extLst>
            <a:ext uri="{FF2B5EF4-FFF2-40B4-BE49-F238E27FC236}">
              <a16:creationId xmlns:a16="http://schemas.microsoft.com/office/drawing/2014/main" id="{1607146E-8329-41C3-BD8F-B01F073F553F}"/>
            </a:ext>
          </a:extLst>
        </xdr:cNvPr>
        <xdr:cNvSpPr>
          <a:spLocks noChangeShapeType="1"/>
        </xdr:cNvSpPr>
      </xdr:nvSpPr>
      <xdr:spPr bwMode="auto">
        <a:xfrm>
          <a:off x="3486150" y="73437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47</xdr:row>
      <xdr:rowOff>95250</xdr:rowOff>
    </xdr:from>
    <xdr:to>
      <xdr:col>5</xdr:col>
      <xdr:colOff>0</xdr:colOff>
      <xdr:row>47</xdr:row>
      <xdr:rowOff>95250</xdr:rowOff>
    </xdr:to>
    <xdr:sp macro="" textlink="">
      <xdr:nvSpPr>
        <xdr:cNvPr id="176" name="Line 148">
          <a:extLst>
            <a:ext uri="{FF2B5EF4-FFF2-40B4-BE49-F238E27FC236}">
              <a16:creationId xmlns:a16="http://schemas.microsoft.com/office/drawing/2014/main" id="{D4C4F1CA-2503-4C2A-9E95-E8F96B6681D6}"/>
            </a:ext>
          </a:extLst>
        </xdr:cNvPr>
        <xdr:cNvSpPr>
          <a:spLocks noChangeShapeType="1"/>
        </xdr:cNvSpPr>
      </xdr:nvSpPr>
      <xdr:spPr bwMode="auto">
        <a:xfrm>
          <a:off x="3486150" y="83820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51</xdr:row>
      <xdr:rowOff>85725</xdr:rowOff>
    </xdr:from>
    <xdr:to>
      <xdr:col>5</xdr:col>
      <xdr:colOff>0</xdr:colOff>
      <xdr:row>51</xdr:row>
      <xdr:rowOff>85725</xdr:rowOff>
    </xdr:to>
    <xdr:sp macro="" textlink="">
      <xdr:nvSpPr>
        <xdr:cNvPr id="177" name="Line 149">
          <a:extLst>
            <a:ext uri="{FF2B5EF4-FFF2-40B4-BE49-F238E27FC236}">
              <a16:creationId xmlns:a16="http://schemas.microsoft.com/office/drawing/2014/main" id="{8C0AA73F-63D3-42AF-A569-EB7610097B7E}"/>
            </a:ext>
          </a:extLst>
        </xdr:cNvPr>
        <xdr:cNvSpPr>
          <a:spLocks noChangeShapeType="1"/>
        </xdr:cNvSpPr>
      </xdr:nvSpPr>
      <xdr:spPr bwMode="auto">
        <a:xfrm>
          <a:off x="3486150" y="90773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314324</xdr:colOff>
      <xdr:row>45</xdr:row>
      <xdr:rowOff>88900</xdr:rowOff>
    </xdr:from>
    <xdr:to>
      <xdr:col>4</xdr:col>
      <xdr:colOff>433387</xdr:colOff>
      <xdr:row>45</xdr:row>
      <xdr:rowOff>90488</xdr:rowOff>
    </xdr:to>
    <xdr:sp macro="" textlink="">
      <xdr:nvSpPr>
        <xdr:cNvPr id="178" name="Line 152">
          <a:extLst>
            <a:ext uri="{FF2B5EF4-FFF2-40B4-BE49-F238E27FC236}">
              <a16:creationId xmlns:a16="http://schemas.microsoft.com/office/drawing/2014/main" id="{22458473-EDD9-466F-8C2B-7E1AB865DE86}"/>
            </a:ext>
          </a:extLst>
        </xdr:cNvPr>
        <xdr:cNvSpPr>
          <a:spLocks noChangeShapeType="1"/>
        </xdr:cNvSpPr>
      </xdr:nvSpPr>
      <xdr:spPr bwMode="auto">
        <a:xfrm>
          <a:off x="2676524" y="8032750"/>
          <a:ext cx="804863" cy="15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828675</xdr:colOff>
      <xdr:row>48</xdr:row>
      <xdr:rowOff>95250</xdr:rowOff>
    </xdr:from>
    <xdr:to>
      <xdr:col>1</xdr:col>
      <xdr:colOff>676275</xdr:colOff>
      <xdr:row>48</xdr:row>
      <xdr:rowOff>95250</xdr:rowOff>
    </xdr:to>
    <xdr:sp macro="" textlink="">
      <xdr:nvSpPr>
        <xdr:cNvPr id="179" name="Line 154">
          <a:extLst>
            <a:ext uri="{FF2B5EF4-FFF2-40B4-BE49-F238E27FC236}">
              <a16:creationId xmlns:a16="http://schemas.microsoft.com/office/drawing/2014/main" id="{89937BD7-F991-49E9-9F46-C18A08C15A21}"/>
            </a:ext>
          </a:extLst>
        </xdr:cNvPr>
        <xdr:cNvSpPr>
          <a:spLocks noChangeShapeType="1"/>
        </xdr:cNvSpPr>
      </xdr:nvSpPr>
      <xdr:spPr bwMode="auto">
        <a:xfrm>
          <a:off x="828675" y="85629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104775</xdr:rowOff>
    </xdr:from>
    <xdr:to>
      <xdr:col>3</xdr:col>
      <xdr:colOff>314325</xdr:colOff>
      <xdr:row>48</xdr:row>
      <xdr:rowOff>104775</xdr:rowOff>
    </xdr:to>
    <xdr:sp macro="" textlink="">
      <xdr:nvSpPr>
        <xdr:cNvPr id="180" name="Line 155">
          <a:extLst>
            <a:ext uri="{FF2B5EF4-FFF2-40B4-BE49-F238E27FC236}">
              <a16:creationId xmlns:a16="http://schemas.microsoft.com/office/drawing/2014/main" id="{7183252A-29A2-488F-9C4E-6E62AF4D4CF0}"/>
            </a:ext>
          </a:extLst>
        </xdr:cNvPr>
        <xdr:cNvSpPr>
          <a:spLocks noChangeShapeType="1"/>
        </xdr:cNvSpPr>
      </xdr:nvSpPr>
      <xdr:spPr bwMode="auto">
        <a:xfrm>
          <a:off x="2362200" y="85725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48</xdr:row>
      <xdr:rowOff>104775</xdr:rowOff>
    </xdr:from>
    <xdr:to>
      <xdr:col>1</xdr:col>
      <xdr:colOff>323850</xdr:colOff>
      <xdr:row>79</xdr:row>
      <xdr:rowOff>95250</xdr:rowOff>
    </xdr:to>
    <xdr:sp macro="" textlink="">
      <xdr:nvSpPr>
        <xdr:cNvPr id="181" name="Line 156">
          <a:extLst>
            <a:ext uri="{FF2B5EF4-FFF2-40B4-BE49-F238E27FC236}">
              <a16:creationId xmlns:a16="http://schemas.microsoft.com/office/drawing/2014/main" id="{7707867E-7043-42F2-B373-C46451A28018}"/>
            </a:ext>
          </a:extLst>
        </xdr:cNvPr>
        <xdr:cNvSpPr>
          <a:spLocks noChangeShapeType="1"/>
        </xdr:cNvSpPr>
      </xdr:nvSpPr>
      <xdr:spPr bwMode="auto">
        <a:xfrm>
          <a:off x="1162050" y="8572500"/>
          <a:ext cx="0" cy="531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79</xdr:row>
      <xdr:rowOff>95250</xdr:rowOff>
    </xdr:from>
    <xdr:to>
      <xdr:col>5</xdr:col>
      <xdr:colOff>0</xdr:colOff>
      <xdr:row>79</xdr:row>
      <xdr:rowOff>95250</xdr:rowOff>
    </xdr:to>
    <xdr:sp macro="" textlink="">
      <xdr:nvSpPr>
        <xdr:cNvPr id="182" name="Line 158">
          <a:extLst>
            <a:ext uri="{FF2B5EF4-FFF2-40B4-BE49-F238E27FC236}">
              <a16:creationId xmlns:a16="http://schemas.microsoft.com/office/drawing/2014/main" id="{3798CC61-2714-43E7-B549-9BC8A9946499}"/>
            </a:ext>
          </a:extLst>
        </xdr:cNvPr>
        <xdr:cNvSpPr>
          <a:spLocks noChangeShapeType="1"/>
        </xdr:cNvSpPr>
      </xdr:nvSpPr>
      <xdr:spPr bwMode="auto">
        <a:xfrm>
          <a:off x="1152525" y="13887450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84</xdr:row>
      <xdr:rowOff>76199</xdr:rowOff>
    </xdr:from>
    <xdr:to>
      <xdr:col>4</xdr:col>
      <xdr:colOff>381000</xdr:colOff>
      <xdr:row>95</xdr:row>
      <xdr:rowOff>85724</xdr:rowOff>
    </xdr:to>
    <xdr:sp macro="" textlink="">
      <xdr:nvSpPr>
        <xdr:cNvPr id="183" name="Line 159">
          <a:extLst>
            <a:ext uri="{FF2B5EF4-FFF2-40B4-BE49-F238E27FC236}">
              <a16:creationId xmlns:a16="http://schemas.microsoft.com/office/drawing/2014/main" id="{757AD1EA-5FFF-468A-8770-934DCA4E6F14}"/>
            </a:ext>
          </a:extLst>
        </xdr:cNvPr>
        <xdr:cNvSpPr>
          <a:spLocks noChangeShapeType="1"/>
        </xdr:cNvSpPr>
      </xdr:nvSpPr>
      <xdr:spPr bwMode="auto">
        <a:xfrm>
          <a:off x="3429000" y="14725649"/>
          <a:ext cx="0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84</xdr:row>
      <xdr:rowOff>85725</xdr:rowOff>
    </xdr:from>
    <xdr:to>
      <xdr:col>4</xdr:col>
      <xdr:colOff>828675</xdr:colOff>
      <xdr:row>84</xdr:row>
      <xdr:rowOff>85725</xdr:rowOff>
    </xdr:to>
    <xdr:sp macro="" textlink="">
      <xdr:nvSpPr>
        <xdr:cNvPr id="184" name="Line 160">
          <a:extLst>
            <a:ext uri="{FF2B5EF4-FFF2-40B4-BE49-F238E27FC236}">
              <a16:creationId xmlns:a16="http://schemas.microsoft.com/office/drawing/2014/main" id="{3301F08D-0D19-4CA2-A1F1-3720F1F1593C}"/>
            </a:ext>
          </a:extLst>
        </xdr:cNvPr>
        <xdr:cNvSpPr>
          <a:spLocks noChangeShapeType="1"/>
        </xdr:cNvSpPr>
      </xdr:nvSpPr>
      <xdr:spPr bwMode="auto">
        <a:xfrm>
          <a:off x="3429000" y="14735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91</xdr:row>
      <xdr:rowOff>95250</xdr:rowOff>
    </xdr:from>
    <xdr:to>
      <xdr:col>5</xdr:col>
      <xdr:colOff>0</xdr:colOff>
      <xdr:row>91</xdr:row>
      <xdr:rowOff>95250</xdr:rowOff>
    </xdr:to>
    <xdr:sp macro="" textlink="">
      <xdr:nvSpPr>
        <xdr:cNvPr id="185" name="Line 161">
          <a:extLst>
            <a:ext uri="{FF2B5EF4-FFF2-40B4-BE49-F238E27FC236}">
              <a16:creationId xmlns:a16="http://schemas.microsoft.com/office/drawing/2014/main" id="{B1F10C7B-AFB8-46B4-B94C-36026DFF5E5F}"/>
            </a:ext>
          </a:extLst>
        </xdr:cNvPr>
        <xdr:cNvSpPr>
          <a:spLocks noChangeShapeType="1"/>
        </xdr:cNvSpPr>
      </xdr:nvSpPr>
      <xdr:spPr bwMode="auto">
        <a:xfrm>
          <a:off x="3429000" y="159639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95</xdr:row>
      <xdr:rowOff>85724</xdr:rowOff>
    </xdr:from>
    <xdr:to>
      <xdr:col>5</xdr:col>
      <xdr:colOff>2382</xdr:colOff>
      <xdr:row>95</xdr:row>
      <xdr:rowOff>88105</xdr:rowOff>
    </xdr:to>
    <xdr:sp macro="" textlink="">
      <xdr:nvSpPr>
        <xdr:cNvPr id="186" name="Line 162">
          <a:extLst>
            <a:ext uri="{FF2B5EF4-FFF2-40B4-BE49-F238E27FC236}">
              <a16:creationId xmlns:a16="http://schemas.microsoft.com/office/drawing/2014/main" id="{6DA55BFB-C21B-4138-8C72-AC14169E8CAE}"/>
            </a:ext>
          </a:extLst>
        </xdr:cNvPr>
        <xdr:cNvSpPr>
          <a:spLocks noChangeShapeType="1"/>
        </xdr:cNvSpPr>
      </xdr:nvSpPr>
      <xdr:spPr bwMode="auto">
        <a:xfrm>
          <a:off x="3429000" y="16640174"/>
          <a:ext cx="459582" cy="23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4763</xdr:colOff>
      <xdr:row>88</xdr:row>
      <xdr:rowOff>88900</xdr:rowOff>
    </xdr:from>
    <xdr:to>
      <xdr:col>4</xdr:col>
      <xdr:colOff>381000</xdr:colOff>
      <xdr:row>88</xdr:row>
      <xdr:rowOff>90488</xdr:rowOff>
    </xdr:to>
    <xdr:sp macro="" textlink="">
      <xdr:nvSpPr>
        <xdr:cNvPr id="187" name="Line 163">
          <a:extLst>
            <a:ext uri="{FF2B5EF4-FFF2-40B4-BE49-F238E27FC236}">
              <a16:creationId xmlns:a16="http://schemas.microsoft.com/office/drawing/2014/main" id="{800C2DDD-AEE4-4A4F-97CD-892F1EF64546}"/>
            </a:ext>
          </a:extLst>
        </xdr:cNvPr>
        <xdr:cNvSpPr>
          <a:spLocks noChangeShapeType="1"/>
        </xdr:cNvSpPr>
      </xdr:nvSpPr>
      <xdr:spPr bwMode="auto">
        <a:xfrm flipV="1">
          <a:off x="842963" y="15433675"/>
          <a:ext cx="2586037" cy="15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99</xdr:row>
      <xdr:rowOff>95250</xdr:rowOff>
    </xdr:from>
    <xdr:to>
      <xdr:col>5</xdr:col>
      <xdr:colOff>0</xdr:colOff>
      <xdr:row>99</xdr:row>
      <xdr:rowOff>95250</xdr:rowOff>
    </xdr:to>
    <xdr:sp macro="" textlink="">
      <xdr:nvSpPr>
        <xdr:cNvPr id="188" name="Line 166">
          <a:extLst>
            <a:ext uri="{FF2B5EF4-FFF2-40B4-BE49-F238E27FC236}">
              <a16:creationId xmlns:a16="http://schemas.microsoft.com/office/drawing/2014/main" id="{E6E6476E-4601-4F3D-B791-3A0414C4A427}"/>
            </a:ext>
          </a:extLst>
        </xdr:cNvPr>
        <xdr:cNvSpPr>
          <a:spLocks noChangeShapeType="1"/>
        </xdr:cNvSpPr>
      </xdr:nvSpPr>
      <xdr:spPr bwMode="auto">
        <a:xfrm>
          <a:off x="838200" y="1734502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828675</xdr:colOff>
      <xdr:row>102</xdr:row>
      <xdr:rowOff>95250</xdr:rowOff>
    </xdr:from>
    <xdr:to>
      <xdr:col>5</xdr:col>
      <xdr:colOff>0</xdr:colOff>
      <xdr:row>102</xdr:row>
      <xdr:rowOff>95250</xdr:rowOff>
    </xdr:to>
    <xdr:sp macro="" textlink="">
      <xdr:nvSpPr>
        <xdr:cNvPr id="189" name="Line 167">
          <a:extLst>
            <a:ext uri="{FF2B5EF4-FFF2-40B4-BE49-F238E27FC236}">
              <a16:creationId xmlns:a16="http://schemas.microsoft.com/office/drawing/2014/main" id="{9823C4FE-01D8-4397-A038-3A12C59496FE}"/>
            </a:ext>
          </a:extLst>
        </xdr:cNvPr>
        <xdr:cNvSpPr>
          <a:spLocks noChangeShapeType="1"/>
        </xdr:cNvSpPr>
      </xdr:nvSpPr>
      <xdr:spPr bwMode="auto">
        <a:xfrm>
          <a:off x="828675" y="17878425"/>
          <a:ext cx="3057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99</xdr:row>
      <xdr:rowOff>104775</xdr:rowOff>
    </xdr:from>
    <xdr:to>
      <xdr:col>9</xdr:col>
      <xdr:colOff>0</xdr:colOff>
      <xdr:row>99</xdr:row>
      <xdr:rowOff>104775</xdr:rowOff>
    </xdr:to>
    <xdr:sp macro="" textlink="">
      <xdr:nvSpPr>
        <xdr:cNvPr id="190" name="Line 168">
          <a:extLst>
            <a:ext uri="{FF2B5EF4-FFF2-40B4-BE49-F238E27FC236}">
              <a16:creationId xmlns:a16="http://schemas.microsoft.com/office/drawing/2014/main" id="{1BB6C8DD-86CA-4164-B670-CE0FEF95570A}"/>
            </a:ext>
          </a:extLst>
        </xdr:cNvPr>
        <xdr:cNvSpPr>
          <a:spLocks noChangeShapeType="1"/>
        </xdr:cNvSpPr>
      </xdr:nvSpPr>
      <xdr:spPr bwMode="auto">
        <a:xfrm>
          <a:off x="5105400" y="173545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307975</xdr:colOff>
      <xdr:row>14</xdr:row>
      <xdr:rowOff>85724</xdr:rowOff>
    </xdr:from>
    <xdr:to>
      <xdr:col>4</xdr:col>
      <xdr:colOff>431800</xdr:colOff>
      <xdr:row>14</xdr:row>
      <xdr:rowOff>88899</xdr:rowOff>
    </xdr:to>
    <xdr:sp macro="" textlink="">
      <xdr:nvSpPr>
        <xdr:cNvPr id="191" name="Line 169">
          <a:extLst>
            <a:ext uri="{FF2B5EF4-FFF2-40B4-BE49-F238E27FC236}">
              <a16:creationId xmlns:a16="http://schemas.microsoft.com/office/drawing/2014/main" id="{066EA347-C5D5-4EB3-A3AE-95ED6748578B}"/>
            </a:ext>
          </a:extLst>
        </xdr:cNvPr>
        <xdr:cNvSpPr>
          <a:spLocks noChangeShapeType="1"/>
        </xdr:cNvSpPr>
      </xdr:nvSpPr>
      <xdr:spPr bwMode="auto">
        <a:xfrm>
          <a:off x="2670175" y="2714624"/>
          <a:ext cx="809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5</xdr:row>
      <xdr:rowOff>82550</xdr:rowOff>
    </xdr:from>
    <xdr:to>
      <xdr:col>4</xdr:col>
      <xdr:colOff>428625</xdr:colOff>
      <xdr:row>23</xdr:row>
      <xdr:rowOff>85725</xdr:rowOff>
    </xdr:to>
    <xdr:sp macro="" textlink="">
      <xdr:nvSpPr>
        <xdr:cNvPr id="192" name="Line 145">
          <a:extLst>
            <a:ext uri="{FF2B5EF4-FFF2-40B4-BE49-F238E27FC236}">
              <a16:creationId xmlns:a16="http://schemas.microsoft.com/office/drawing/2014/main" id="{209C1E77-4FC5-4B1E-A338-C2E96D53AEC6}"/>
            </a:ext>
          </a:extLst>
        </xdr:cNvPr>
        <xdr:cNvSpPr>
          <a:spLocks noChangeShapeType="1"/>
        </xdr:cNvSpPr>
      </xdr:nvSpPr>
      <xdr:spPr bwMode="auto">
        <a:xfrm flipH="1">
          <a:off x="3476625" y="1168400"/>
          <a:ext cx="0" cy="308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32</xdr:row>
      <xdr:rowOff>95250</xdr:rowOff>
    </xdr:from>
    <xdr:to>
      <xdr:col>5</xdr:col>
      <xdr:colOff>9525</xdr:colOff>
      <xdr:row>32</xdr:row>
      <xdr:rowOff>95250</xdr:rowOff>
    </xdr:to>
    <xdr:sp macro="" textlink="">
      <xdr:nvSpPr>
        <xdr:cNvPr id="193" name="Line 127">
          <a:extLst>
            <a:ext uri="{FF2B5EF4-FFF2-40B4-BE49-F238E27FC236}">
              <a16:creationId xmlns:a16="http://schemas.microsoft.com/office/drawing/2014/main" id="{59137124-EF8D-4420-A386-013316D9EA9B}"/>
            </a:ext>
          </a:extLst>
        </xdr:cNvPr>
        <xdr:cNvSpPr>
          <a:spLocks noChangeShapeType="1"/>
        </xdr:cNvSpPr>
      </xdr:nvSpPr>
      <xdr:spPr bwMode="auto">
        <a:xfrm>
          <a:off x="3476625" y="58102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32</xdr:row>
      <xdr:rowOff>100013</xdr:rowOff>
    </xdr:from>
    <xdr:to>
      <xdr:col>9</xdr:col>
      <xdr:colOff>0</xdr:colOff>
      <xdr:row>32</xdr:row>
      <xdr:rowOff>101600</xdr:rowOff>
    </xdr:to>
    <xdr:sp macro="" textlink="">
      <xdr:nvSpPr>
        <xdr:cNvPr id="194" name="Line 3">
          <a:extLst>
            <a:ext uri="{FF2B5EF4-FFF2-40B4-BE49-F238E27FC236}">
              <a16:creationId xmlns:a16="http://schemas.microsoft.com/office/drawing/2014/main" id="{5E6C3187-4BD0-4EB2-B914-3FD17296109E}"/>
            </a:ext>
          </a:extLst>
        </xdr:cNvPr>
        <xdr:cNvSpPr>
          <a:spLocks noChangeShapeType="1"/>
        </xdr:cNvSpPr>
      </xdr:nvSpPr>
      <xdr:spPr bwMode="auto">
        <a:xfrm flipV="1">
          <a:off x="5108575" y="5815013"/>
          <a:ext cx="1806575" cy="15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58</xdr:row>
      <xdr:rowOff>95250</xdr:rowOff>
    </xdr:from>
    <xdr:to>
      <xdr:col>9</xdr:col>
      <xdr:colOff>0</xdr:colOff>
      <xdr:row>58</xdr:row>
      <xdr:rowOff>95250</xdr:rowOff>
    </xdr:to>
    <xdr:sp macro="" textlink="">
      <xdr:nvSpPr>
        <xdr:cNvPr id="195" name="Line 18">
          <a:extLst>
            <a:ext uri="{FF2B5EF4-FFF2-40B4-BE49-F238E27FC236}">
              <a16:creationId xmlns:a16="http://schemas.microsoft.com/office/drawing/2014/main" id="{0AD4E595-353E-48F1-85E2-CD0D0DE9B3C7}"/>
            </a:ext>
          </a:extLst>
        </xdr:cNvPr>
        <xdr:cNvSpPr>
          <a:spLocks noChangeShapeType="1"/>
        </xdr:cNvSpPr>
      </xdr:nvSpPr>
      <xdr:spPr bwMode="auto">
        <a:xfrm>
          <a:off x="5105400" y="102870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58</xdr:row>
      <xdr:rowOff>88900</xdr:rowOff>
    </xdr:from>
    <xdr:to>
      <xdr:col>5</xdr:col>
      <xdr:colOff>0</xdr:colOff>
      <xdr:row>58</xdr:row>
      <xdr:rowOff>88900</xdr:rowOff>
    </xdr:to>
    <xdr:sp macro="" textlink="">
      <xdr:nvSpPr>
        <xdr:cNvPr id="196" name="Line 138">
          <a:extLst>
            <a:ext uri="{FF2B5EF4-FFF2-40B4-BE49-F238E27FC236}">
              <a16:creationId xmlns:a16="http://schemas.microsoft.com/office/drawing/2014/main" id="{E51452DA-5101-47F4-A688-012A87ACB53B}"/>
            </a:ext>
          </a:extLst>
        </xdr:cNvPr>
        <xdr:cNvSpPr>
          <a:spLocks noChangeShapeType="1"/>
        </xdr:cNvSpPr>
      </xdr:nvSpPr>
      <xdr:spPr bwMode="auto">
        <a:xfrm>
          <a:off x="3429000" y="102806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431006</xdr:colOff>
      <xdr:row>26</xdr:row>
      <xdr:rowOff>101602</xdr:rowOff>
    </xdr:from>
    <xdr:to>
      <xdr:col>4</xdr:col>
      <xdr:colOff>431800</xdr:colOff>
      <xdr:row>32</xdr:row>
      <xdr:rowOff>97632</xdr:rowOff>
    </xdr:to>
    <xdr:sp macro="" textlink="">
      <xdr:nvSpPr>
        <xdr:cNvPr id="197" name="Line 145">
          <a:extLst>
            <a:ext uri="{FF2B5EF4-FFF2-40B4-BE49-F238E27FC236}">
              <a16:creationId xmlns:a16="http://schemas.microsoft.com/office/drawing/2014/main" id="{43BD6340-DA4A-41F3-B305-A7DCBA280074}"/>
            </a:ext>
          </a:extLst>
        </xdr:cNvPr>
        <xdr:cNvSpPr>
          <a:spLocks noChangeShapeType="1"/>
        </xdr:cNvSpPr>
      </xdr:nvSpPr>
      <xdr:spPr bwMode="auto">
        <a:xfrm flipH="1">
          <a:off x="3479006" y="4787902"/>
          <a:ext cx="794" cy="10247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29</xdr:row>
      <xdr:rowOff>76200</xdr:rowOff>
    </xdr:from>
    <xdr:to>
      <xdr:col>4</xdr:col>
      <xdr:colOff>431800</xdr:colOff>
      <xdr:row>29</xdr:row>
      <xdr:rowOff>76200</xdr:rowOff>
    </xdr:to>
    <xdr:sp macro="" textlink="">
      <xdr:nvSpPr>
        <xdr:cNvPr id="198" name="Line 152">
          <a:extLst>
            <a:ext uri="{FF2B5EF4-FFF2-40B4-BE49-F238E27FC236}">
              <a16:creationId xmlns:a16="http://schemas.microsoft.com/office/drawing/2014/main" id="{F8ED3728-6D60-4BA1-B96B-95E75D698843}"/>
            </a:ext>
          </a:extLst>
        </xdr:cNvPr>
        <xdr:cNvSpPr>
          <a:spLocks noChangeShapeType="1"/>
        </xdr:cNvSpPr>
      </xdr:nvSpPr>
      <xdr:spPr bwMode="auto">
        <a:xfrm>
          <a:off x="2676525" y="5276850"/>
          <a:ext cx="803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3175</xdr:colOff>
      <xdr:row>29</xdr:row>
      <xdr:rowOff>66675</xdr:rowOff>
    </xdr:from>
    <xdr:to>
      <xdr:col>9</xdr:col>
      <xdr:colOff>12700</xdr:colOff>
      <xdr:row>29</xdr:row>
      <xdr:rowOff>66675</xdr:rowOff>
    </xdr:to>
    <xdr:sp macro="" textlink="">
      <xdr:nvSpPr>
        <xdr:cNvPr id="199" name="Line 3">
          <a:extLst>
            <a:ext uri="{FF2B5EF4-FFF2-40B4-BE49-F238E27FC236}">
              <a16:creationId xmlns:a16="http://schemas.microsoft.com/office/drawing/2014/main" id="{00241E05-F2F6-485B-BE17-E28FCA7A21FC}"/>
            </a:ext>
          </a:extLst>
        </xdr:cNvPr>
        <xdr:cNvSpPr>
          <a:spLocks noChangeShapeType="1"/>
        </xdr:cNvSpPr>
      </xdr:nvSpPr>
      <xdr:spPr bwMode="auto">
        <a:xfrm>
          <a:off x="5099050" y="52673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29</xdr:row>
      <xdr:rowOff>76200</xdr:rowOff>
    </xdr:from>
    <xdr:to>
      <xdr:col>5</xdr:col>
      <xdr:colOff>0</xdr:colOff>
      <xdr:row>29</xdr:row>
      <xdr:rowOff>76200</xdr:rowOff>
    </xdr:to>
    <xdr:sp macro="" textlink="">
      <xdr:nvSpPr>
        <xdr:cNvPr id="200" name="Line 127">
          <a:extLst>
            <a:ext uri="{FF2B5EF4-FFF2-40B4-BE49-F238E27FC236}">
              <a16:creationId xmlns:a16="http://schemas.microsoft.com/office/drawing/2014/main" id="{2DEECA70-FD5D-4FCD-82DF-B7742115DA72}"/>
            </a:ext>
          </a:extLst>
        </xdr:cNvPr>
        <xdr:cNvSpPr>
          <a:spLocks noChangeShapeType="1"/>
        </xdr:cNvSpPr>
      </xdr:nvSpPr>
      <xdr:spPr bwMode="auto">
        <a:xfrm>
          <a:off x="3467100" y="52768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14"/>
  <sheetViews>
    <sheetView tabSelected="1" zoomScaleSheetLayoutView="70" workbookViewId="0">
      <selection sqref="A1:E1"/>
    </sheetView>
  </sheetViews>
  <sheetFormatPr defaultRowHeight="14.25"/>
  <cols>
    <col min="1" max="1" width="26.5" style="1" customWidth="1"/>
    <col min="2" max="4" width="8.875" style="26" customWidth="1"/>
    <col min="5" max="5" width="8.875" style="1" customWidth="1"/>
    <col min="6" max="6" width="9.875" style="27" customWidth="1"/>
    <col min="7" max="7" width="9.875" style="2" customWidth="1"/>
    <col min="8" max="8" width="9.875" style="27" customWidth="1"/>
    <col min="9" max="9" width="9.875" style="28" customWidth="1"/>
    <col min="10" max="10" width="9.875" style="27" customWidth="1"/>
    <col min="11" max="11" width="9.875" style="2" customWidth="1"/>
    <col min="12" max="12" width="2.5" style="1" customWidth="1"/>
    <col min="13" max="27" width="7" style="1" customWidth="1"/>
    <col min="28" max="256" width="9" style="1" bestFit="1" customWidth="1"/>
  </cols>
  <sheetData>
    <row r="1" spans="1:256" ht="25.5" customHeight="1">
      <c r="A1" s="95" t="s">
        <v>20</v>
      </c>
      <c r="B1" s="95"/>
      <c r="C1" s="95"/>
      <c r="D1" s="95"/>
      <c r="E1" s="95"/>
    </row>
    <row r="2" spans="1:256" ht="30.75" customHeight="1" thickBot="1">
      <c r="A2" s="4"/>
      <c r="B2" s="29"/>
      <c r="C2" s="29"/>
      <c r="D2" s="29"/>
      <c r="E2" s="7" t="s">
        <v>133</v>
      </c>
      <c r="F2" s="30"/>
      <c r="G2" s="31"/>
      <c r="H2" s="30" t="s">
        <v>134</v>
      </c>
      <c r="I2" s="32"/>
      <c r="J2" s="30"/>
      <c r="K2" s="33"/>
    </row>
    <row r="3" spans="1:256" ht="22.5" customHeight="1" thickTop="1" thickBot="1">
      <c r="A3" s="96" t="s">
        <v>14</v>
      </c>
      <c r="B3" s="98" t="s">
        <v>33</v>
      </c>
      <c r="C3" s="98" t="s">
        <v>94</v>
      </c>
      <c r="D3" s="98" t="s">
        <v>66</v>
      </c>
      <c r="E3" s="100" t="s">
        <v>95</v>
      </c>
    </row>
    <row r="4" spans="1:256" ht="17.25" customHeight="1" thickTop="1">
      <c r="A4" s="97"/>
      <c r="B4" s="99"/>
      <c r="C4" s="99"/>
      <c r="D4" s="99"/>
      <c r="E4" s="101"/>
      <c r="X4" s="104" t="s">
        <v>96</v>
      </c>
      <c r="Y4" s="105"/>
      <c r="Z4" s="106" t="s">
        <v>97</v>
      </c>
      <c r="AA4" s="107"/>
      <c r="AB4" s="104" t="s">
        <v>76</v>
      </c>
      <c r="AC4" s="108"/>
    </row>
    <row r="5" spans="1:256" s="36" customFormat="1" ht="17.25" customHeight="1">
      <c r="A5" s="34" t="s">
        <v>135</v>
      </c>
      <c r="B5" s="22">
        <v>217</v>
      </c>
      <c r="C5" s="35">
        <v>168</v>
      </c>
      <c r="D5" s="22">
        <v>210</v>
      </c>
      <c r="E5" s="19">
        <f>C5+D5</f>
        <v>378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37" t="s">
        <v>11</v>
      </c>
      <c r="Y5" s="38" t="s">
        <v>67</v>
      </c>
      <c r="Z5" s="37" t="s">
        <v>98</v>
      </c>
      <c r="AA5" s="39" t="s">
        <v>67</v>
      </c>
      <c r="AB5" s="37" t="s">
        <v>73</v>
      </c>
      <c r="AC5" s="40" t="s">
        <v>67</v>
      </c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s="36" customFormat="1" ht="18" customHeight="1">
      <c r="A6" s="34" t="s">
        <v>136</v>
      </c>
      <c r="B6" s="22">
        <v>65</v>
      </c>
      <c r="C6" s="35">
        <v>46</v>
      </c>
      <c r="D6" s="22">
        <v>75</v>
      </c>
      <c r="E6" s="19">
        <f t="shared" ref="E6:E60" si="0">C6+D6</f>
        <v>121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20">
        <v>40</v>
      </c>
      <c r="Y6" s="21">
        <f t="shared" ref="Y6:Y64" si="1">(X6/E5)*100</f>
        <v>10.582010582010582</v>
      </c>
      <c r="Z6" s="22">
        <f t="shared" ref="Z6:Z63" si="2">E5-X6-AB6</f>
        <v>184</v>
      </c>
      <c r="AA6" s="23">
        <f t="shared" ref="AA6:AA64" si="3">(Z6/E5)*100</f>
        <v>48.677248677248677</v>
      </c>
      <c r="AB6" s="41">
        <v>154</v>
      </c>
      <c r="AC6" s="21">
        <f t="shared" ref="AC6:AC64" si="4">(AB6/E5)*100</f>
        <v>40.74074074074074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s="36" customFormat="1" ht="18" customHeight="1">
      <c r="A7" s="24" t="s">
        <v>137</v>
      </c>
      <c r="B7" s="42">
        <v>126</v>
      </c>
      <c r="C7" s="35">
        <v>109</v>
      </c>
      <c r="D7" s="22">
        <v>112</v>
      </c>
      <c r="E7" s="19">
        <f t="shared" si="0"/>
        <v>221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20">
        <v>16</v>
      </c>
      <c r="Y7" s="21">
        <f t="shared" si="1"/>
        <v>13.223140495867769</v>
      </c>
      <c r="Z7" s="22">
        <f t="shared" si="2"/>
        <v>57</v>
      </c>
      <c r="AA7" s="23">
        <f t="shared" si="3"/>
        <v>47.107438016528924</v>
      </c>
      <c r="AB7" s="41">
        <v>48</v>
      </c>
      <c r="AC7" s="21">
        <f t="shared" si="4"/>
        <v>39.669421487603309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36" customFormat="1" ht="18" customHeight="1">
      <c r="A8" s="34" t="s">
        <v>138</v>
      </c>
      <c r="B8" s="22">
        <v>99</v>
      </c>
      <c r="C8" s="35">
        <v>80</v>
      </c>
      <c r="D8" s="22">
        <v>113</v>
      </c>
      <c r="E8" s="19">
        <f t="shared" si="0"/>
        <v>193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0">
        <v>13</v>
      </c>
      <c r="Y8" s="21">
        <f t="shared" si="1"/>
        <v>5.8823529411764701</v>
      </c>
      <c r="Z8" s="22">
        <f t="shared" si="2"/>
        <v>104</v>
      </c>
      <c r="AA8" s="23">
        <f t="shared" si="3"/>
        <v>47.058823529411761</v>
      </c>
      <c r="AB8" s="41">
        <v>104</v>
      </c>
      <c r="AC8" s="21">
        <f t="shared" si="4"/>
        <v>47.058823529411761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s="36" customFormat="1" ht="18" customHeight="1">
      <c r="A9" s="34" t="s">
        <v>139</v>
      </c>
      <c r="B9" s="22">
        <v>168</v>
      </c>
      <c r="C9" s="35">
        <v>170</v>
      </c>
      <c r="D9" s="22">
        <v>166</v>
      </c>
      <c r="E9" s="19">
        <f t="shared" si="0"/>
        <v>336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0">
        <v>20</v>
      </c>
      <c r="Y9" s="21">
        <f t="shared" si="1"/>
        <v>10.362694300518134</v>
      </c>
      <c r="Z9" s="22">
        <f t="shared" si="2"/>
        <v>106</v>
      </c>
      <c r="AA9" s="23">
        <f t="shared" si="3"/>
        <v>54.92227979274611</v>
      </c>
      <c r="AB9" s="41">
        <v>67</v>
      </c>
      <c r="AC9" s="21">
        <f t="shared" si="4"/>
        <v>34.715025906735754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36" customFormat="1" ht="18" customHeight="1">
      <c r="A10" s="34" t="s">
        <v>140</v>
      </c>
      <c r="B10" s="22">
        <v>88</v>
      </c>
      <c r="C10" s="35">
        <v>89</v>
      </c>
      <c r="D10" s="22">
        <v>71</v>
      </c>
      <c r="E10" s="19">
        <f t="shared" si="0"/>
        <v>160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0">
        <v>43</v>
      </c>
      <c r="Y10" s="21">
        <f t="shared" si="1"/>
        <v>12.797619047619047</v>
      </c>
      <c r="Z10" s="22">
        <f t="shared" si="2"/>
        <v>187</v>
      </c>
      <c r="AA10" s="23">
        <f t="shared" si="3"/>
        <v>55.654761904761905</v>
      </c>
      <c r="AB10" s="41">
        <v>106</v>
      </c>
      <c r="AC10" s="21">
        <f t="shared" si="4"/>
        <v>31.547619047619047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36" customFormat="1" ht="18" customHeight="1">
      <c r="A11" s="34" t="s">
        <v>141</v>
      </c>
      <c r="B11" s="22">
        <v>646</v>
      </c>
      <c r="C11" s="35">
        <v>532</v>
      </c>
      <c r="D11" s="22">
        <v>501</v>
      </c>
      <c r="E11" s="19">
        <f t="shared" si="0"/>
        <v>1033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0">
        <v>11</v>
      </c>
      <c r="Y11" s="21">
        <f t="shared" si="1"/>
        <v>6.8750000000000009</v>
      </c>
      <c r="Z11" s="22">
        <f t="shared" si="2"/>
        <v>88</v>
      </c>
      <c r="AA11" s="23">
        <f t="shared" si="3"/>
        <v>55.000000000000007</v>
      </c>
      <c r="AB11" s="41">
        <v>61</v>
      </c>
      <c r="AC11" s="21">
        <f t="shared" si="4"/>
        <v>38.125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s="36" customFormat="1" ht="18" customHeight="1">
      <c r="A12" s="34" t="s">
        <v>142</v>
      </c>
      <c r="B12" s="22">
        <v>100</v>
      </c>
      <c r="C12" s="35">
        <v>93</v>
      </c>
      <c r="D12" s="22">
        <v>106</v>
      </c>
      <c r="E12" s="19">
        <f t="shared" si="0"/>
        <v>199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0">
        <v>73</v>
      </c>
      <c r="Y12" s="21">
        <f t="shared" si="1"/>
        <v>7.0667957405614708</v>
      </c>
      <c r="Z12" s="22">
        <f t="shared" si="2"/>
        <v>588</v>
      </c>
      <c r="AA12" s="23">
        <f t="shared" si="3"/>
        <v>56.921587608906101</v>
      </c>
      <c r="AB12" s="41">
        <v>372</v>
      </c>
      <c r="AC12" s="21">
        <f t="shared" si="4"/>
        <v>36.011616650532432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36" customFormat="1" ht="18" customHeight="1">
      <c r="A13" s="34" t="s">
        <v>143</v>
      </c>
      <c r="B13" s="22">
        <v>127</v>
      </c>
      <c r="C13" s="35">
        <v>123</v>
      </c>
      <c r="D13" s="22">
        <v>147</v>
      </c>
      <c r="E13" s="19">
        <f t="shared" si="0"/>
        <v>270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0">
        <v>13</v>
      </c>
      <c r="Y13" s="21">
        <f t="shared" si="1"/>
        <v>6.5326633165829149</v>
      </c>
      <c r="Z13" s="22">
        <f t="shared" si="2"/>
        <v>96</v>
      </c>
      <c r="AA13" s="23">
        <f t="shared" si="3"/>
        <v>48.241206030150749</v>
      </c>
      <c r="AB13" s="41">
        <v>90</v>
      </c>
      <c r="AC13" s="21">
        <f t="shared" si="4"/>
        <v>45.226130653266331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36" customFormat="1" ht="18" customHeight="1">
      <c r="A14" s="34" t="s">
        <v>144</v>
      </c>
      <c r="B14" s="22">
        <v>68</v>
      </c>
      <c r="C14" s="35">
        <v>55</v>
      </c>
      <c r="D14" s="22">
        <v>67</v>
      </c>
      <c r="E14" s="19">
        <f t="shared" si="0"/>
        <v>122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20">
        <v>23</v>
      </c>
      <c r="Y14" s="21">
        <f t="shared" si="1"/>
        <v>8.518518518518519</v>
      </c>
      <c r="Z14" s="22">
        <f t="shared" si="2"/>
        <v>134</v>
      </c>
      <c r="AA14" s="23">
        <f t="shared" si="3"/>
        <v>49.629629629629626</v>
      </c>
      <c r="AB14" s="41">
        <v>113</v>
      </c>
      <c r="AC14" s="21">
        <f t="shared" si="4"/>
        <v>41.851851851851848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36" customFormat="1" ht="18" customHeight="1">
      <c r="A15" s="34" t="s">
        <v>145</v>
      </c>
      <c r="B15" s="22">
        <v>87</v>
      </c>
      <c r="C15" s="35">
        <v>86</v>
      </c>
      <c r="D15" s="22">
        <v>91</v>
      </c>
      <c r="E15" s="19">
        <f t="shared" si="0"/>
        <v>177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0">
        <v>3</v>
      </c>
      <c r="Y15" s="21">
        <f t="shared" si="1"/>
        <v>2.459016393442623</v>
      </c>
      <c r="Z15" s="22">
        <f t="shared" si="2"/>
        <v>56</v>
      </c>
      <c r="AA15" s="23">
        <f t="shared" si="3"/>
        <v>45.901639344262293</v>
      </c>
      <c r="AB15" s="41">
        <v>63</v>
      </c>
      <c r="AC15" s="21">
        <f t="shared" si="4"/>
        <v>51.639344262295083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36" customFormat="1" ht="18" customHeight="1">
      <c r="A16" s="34" t="s">
        <v>146</v>
      </c>
      <c r="B16" s="22">
        <v>76</v>
      </c>
      <c r="C16" s="35">
        <v>73</v>
      </c>
      <c r="D16" s="22">
        <v>72</v>
      </c>
      <c r="E16" s="19">
        <f t="shared" si="0"/>
        <v>145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20">
        <v>12</v>
      </c>
      <c r="Y16" s="21">
        <f t="shared" si="1"/>
        <v>6.7796610169491522</v>
      </c>
      <c r="Z16" s="22">
        <f t="shared" si="2"/>
        <v>75</v>
      </c>
      <c r="AA16" s="23">
        <f t="shared" si="3"/>
        <v>42.372881355932201</v>
      </c>
      <c r="AB16" s="41">
        <v>90</v>
      </c>
      <c r="AC16" s="21">
        <f t="shared" si="4"/>
        <v>50.847457627118644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36" customFormat="1" ht="18" customHeight="1">
      <c r="A17" s="34" t="s">
        <v>147</v>
      </c>
      <c r="B17" s="22">
        <v>147</v>
      </c>
      <c r="C17" s="35">
        <v>137</v>
      </c>
      <c r="D17" s="22">
        <v>153</v>
      </c>
      <c r="E17" s="19">
        <f t="shared" si="0"/>
        <v>290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20">
        <v>8</v>
      </c>
      <c r="Y17" s="21">
        <f t="shared" si="1"/>
        <v>5.5172413793103452</v>
      </c>
      <c r="Z17" s="22">
        <f t="shared" si="2"/>
        <v>73</v>
      </c>
      <c r="AA17" s="23">
        <f t="shared" si="3"/>
        <v>50.344827586206897</v>
      </c>
      <c r="AB17" s="41">
        <v>64</v>
      </c>
      <c r="AC17" s="21">
        <f t="shared" si="4"/>
        <v>44.137931034482762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36" customFormat="1" ht="18" customHeight="1">
      <c r="A18" s="34" t="s">
        <v>148</v>
      </c>
      <c r="B18" s="22">
        <v>133</v>
      </c>
      <c r="C18" s="35">
        <v>136</v>
      </c>
      <c r="D18" s="22">
        <v>113</v>
      </c>
      <c r="E18" s="19">
        <f t="shared" si="0"/>
        <v>249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20">
        <v>35</v>
      </c>
      <c r="Y18" s="21">
        <f t="shared" si="1"/>
        <v>12.068965517241379</v>
      </c>
      <c r="Z18" s="22">
        <f t="shared" si="2"/>
        <v>178</v>
      </c>
      <c r="AA18" s="23">
        <f t="shared" si="3"/>
        <v>61.379310344827587</v>
      </c>
      <c r="AB18" s="41">
        <v>77</v>
      </c>
      <c r="AC18" s="21">
        <f t="shared" si="4"/>
        <v>26.551724137931032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36" customFormat="1" ht="18" customHeight="1">
      <c r="A19" s="34" t="s">
        <v>149</v>
      </c>
      <c r="B19" s="22">
        <v>133</v>
      </c>
      <c r="C19" s="35">
        <v>140</v>
      </c>
      <c r="D19" s="22">
        <v>152</v>
      </c>
      <c r="E19" s="19">
        <f t="shared" si="0"/>
        <v>292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20">
        <v>21</v>
      </c>
      <c r="Y19" s="21">
        <f t="shared" si="1"/>
        <v>8.4337349397590362</v>
      </c>
      <c r="Z19" s="22">
        <f t="shared" si="2"/>
        <v>140</v>
      </c>
      <c r="AA19" s="23">
        <f t="shared" si="3"/>
        <v>56.224899598393577</v>
      </c>
      <c r="AB19" s="41">
        <v>88</v>
      </c>
      <c r="AC19" s="21">
        <f t="shared" si="4"/>
        <v>35.341365461847388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36" customFormat="1" ht="18" customHeight="1">
      <c r="A20" s="34" t="s">
        <v>150</v>
      </c>
      <c r="B20" s="22">
        <v>154</v>
      </c>
      <c r="C20" s="35">
        <v>152</v>
      </c>
      <c r="D20" s="22">
        <v>160</v>
      </c>
      <c r="E20" s="19">
        <f t="shared" si="0"/>
        <v>312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20">
        <v>37</v>
      </c>
      <c r="Y20" s="21">
        <f t="shared" si="1"/>
        <v>12.671232876712329</v>
      </c>
      <c r="Z20" s="22">
        <f t="shared" si="2"/>
        <v>154</v>
      </c>
      <c r="AA20" s="23">
        <f t="shared" si="3"/>
        <v>52.739726027397261</v>
      </c>
      <c r="AB20" s="41">
        <v>101</v>
      </c>
      <c r="AC20" s="21">
        <f t="shared" si="4"/>
        <v>34.589041095890408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s="36" customFormat="1" ht="18" customHeight="1">
      <c r="A21" s="34" t="s">
        <v>151</v>
      </c>
      <c r="B21" s="22">
        <v>90</v>
      </c>
      <c r="C21" s="35">
        <v>70</v>
      </c>
      <c r="D21" s="22">
        <v>94</v>
      </c>
      <c r="E21" s="19">
        <f t="shared" si="0"/>
        <v>164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20">
        <v>24</v>
      </c>
      <c r="Y21" s="21">
        <f t="shared" si="1"/>
        <v>7.6923076923076925</v>
      </c>
      <c r="Z21" s="22">
        <f t="shared" si="2"/>
        <v>177</v>
      </c>
      <c r="AA21" s="23">
        <f t="shared" si="3"/>
        <v>56.730769230769226</v>
      </c>
      <c r="AB21" s="41">
        <v>111</v>
      </c>
      <c r="AC21" s="21">
        <f t="shared" si="4"/>
        <v>35.57692307692308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s="36" customFormat="1" ht="18" customHeight="1">
      <c r="A22" s="34" t="s">
        <v>152</v>
      </c>
      <c r="B22" s="22">
        <v>108</v>
      </c>
      <c r="C22" s="35">
        <v>106</v>
      </c>
      <c r="D22" s="22">
        <v>108</v>
      </c>
      <c r="E22" s="19">
        <f t="shared" si="0"/>
        <v>214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20">
        <v>9</v>
      </c>
      <c r="Y22" s="21">
        <f t="shared" si="1"/>
        <v>5.4878048780487809</v>
      </c>
      <c r="Z22" s="22">
        <f t="shared" si="2"/>
        <v>54</v>
      </c>
      <c r="AA22" s="23">
        <f t="shared" si="3"/>
        <v>32.926829268292686</v>
      </c>
      <c r="AB22" s="41">
        <v>101</v>
      </c>
      <c r="AC22" s="21">
        <f t="shared" si="4"/>
        <v>61.585365853658537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s="36" customFormat="1" ht="18" customHeight="1">
      <c r="A23" s="34" t="s">
        <v>153</v>
      </c>
      <c r="B23" s="22">
        <v>103</v>
      </c>
      <c r="C23" s="35">
        <v>102</v>
      </c>
      <c r="D23" s="22">
        <v>108</v>
      </c>
      <c r="E23" s="19">
        <f t="shared" si="0"/>
        <v>210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20">
        <v>25</v>
      </c>
      <c r="Y23" s="21">
        <f t="shared" si="1"/>
        <v>11.682242990654206</v>
      </c>
      <c r="Z23" s="22">
        <f t="shared" si="2"/>
        <v>126</v>
      </c>
      <c r="AA23" s="23">
        <f t="shared" si="3"/>
        <v>58.878504672897193</v>
      </c>
      <c r="AB23" s="41">
        <v>63</v>
      </c>
      <c r="AC23" s="21">
        <f t="shared" si="4"/>
        <v>29.439252336448597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s="36" customFormat="1" ht="18" customHeight="1">
      <c r="A24" s="34" t="s">
        <v>154</v>
      </c>
      <c r="B24" s="22">
        <v>235</v>
      </c>
      <c r="C24" s="35">
        <v>158</v>
      </c>
      <c r="D24" s="22">
        <v>200</v>
      </c>
      <c r="E24" s="19">
        <f t="shared" si="0"/>
        <v>358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20">
        <v>32</v>
      </c>
      <c r="Y24" s="21">
        <f t="shared" si="1"/>
        <v>15.238095238095239</v>
      </c>
      <c r="Z24" s="22">
        <f t="shared" si="2"/>
        <v>105</v>
      </c>
      <c r="AA24" s="23">
        <f t="shared" si="3"/>
        <v>50</v>
      </c>
      <c r="AB24" s="41">
        <v>73</v>
      </c>
      <c r="AC24" s="21">
        <f t="shared" si="4"/>
        <v>34.761904761904759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s="36" customFormat="1" ht="18" customHeight="1">
      <c r="A25" s="34" t="s">
        <v>155</v>
      </c>
      <c r="B25" s="22">
        <v>248</v>
      </c>
      <c r="C25" s="35">
        <v>256</v>
      </c>
      <c r="D25" s="22">
        <v>281</v>
      </c>
      <c r="E25" s="19">
        <f t="shared" si="0"/>
        <v>537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20">
        <v>29</v>
      </c>
      <c r="Y25" s="21">
        <f t="shared" si="1"/>
        <v>8.1005586592178762</v>
      </c>
      <c r="Z25" s="22">
        <f t="shared" si="2"/>
        <v>145</v>
      </c>
      <c r="AA25" s="23">
        <f t="shared" si="3"/>
        <v>40.502793296089386</v>
      </c>
      <c r="AB25" s="41">
        <v>184</v>
      </c>
      <c r="AC25" s="21">
        <f t="shared" si="4"/>
        <v>51.396648044692739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s="36" customFormat="1" ht="18" customHeight="1">
      <c r="A26" s="34" t="s">
        <v>156</v>
      </c>
      <c r="B26" s="22">
        <v>326</v>
      </c>
      <c r="C26" s="35">
        <v>287</v>
      </c>
      <c r="D26" s="22">
        <v>305</v>
      </c>
      <c r="E26" s="19">
        <f t="shared" si="0"/>
        <v>592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20">
        <v>77</v>
      </c>
      <c r="Y26" s="21">
        <f t="shared" si="1"/>
        <v>14.338919925512103</v>
      </c>
      <c r="Z26" s="22">
        <f t="shared" si="2"/>
        <v>273</v>
      </c>
      <c r="AA26" s="23">
        <f t="shared" si="3"/>
        <v>50.837988826815639</v>
      </c>
      <c r="AB26" s="41">
        <v>187</v>
      </c>
      <c r="AC26" s="21">
        <f t="shared" si="4"/>
        <v>34.823091247672252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s="36" customFormat="1" ht="18" customHeight="1">
      <c r="A27" s="34" t="s">
        <v>157</v>
      </c>
      <c r="B27" s="22">
        <v>85</v>
      </c>
      <c r="C27" s="35">
        <v>63</v>
      </c>
      <c r="D27" s="22">
        <v>84</v>
      </c>
      <c r="E27" s="19">
        <f t="shared" si="0"/>
        <v>147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20">
        <v>43</v>
      </c>
      <c r="Y27" s="21">
        <f t="shared" si="1"/>
        <v>7.2635135135135132</v>
      </c>
      <c r="Z27" s="22">
        <f t="shared" si="2"/>
        <v>323</v>
      </c>
      <c r="AA27" s="23">
        <f t="shared" si="3"/>
        <v>54.560810810810814</v>
      </c>
      <c r="AB27" s="41">
        <v>226</v>
      </c>
      <c r="AC27" s="21">
        <f t="shared" si="4"/>
        <v>38.175675675675677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36" customFormat="1" ht="18" customHeight="1">
      <c r="A28" s="34" t="s">
        <v>158</v>
      </c>
      <c r="B28" s="22">
        <v>295</v>
      </c>
      <c r="C28" s="35">
        <v>248</v>
      </c>
      <c r="D28" s="22">
        <v>282</v>
      </c>
      <c r="E28" s="19">
        <f t="shared" si="0"/>
        <v>530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20">
        <v>13</v>
      </c>
      <c r="Y28" s="21">
        <f t="shared" si="1"/>
        <v>8.8435374149659864</v>
      </c>
      <c r="Z28" s="22">
        <f t="shared" si="2"/>
        <v>73</v>
      </c>
      <c r="AA28" s="23">
        <f t="shared" si="3"/>
        <v>49.65986394557823</v>
      </c>
      <c r="AB28" s="41">
        <v>61</v>
      </c>
      <c r="AC28" s="21">
        <f t="shared" si="4"/>
        <v>41.496598639455783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36" customFormat="1" ht="18" customHeight="1">
      <c r="A29" s="34" t="s">
        <v>159</v>
      </c>
      <c r="B29" s="22">
        <v>531</v>
      </c>
      <c r="C29" s="35">
        <v>497</v>
      </c>
      <c r="D29" s="22">
        <v>558</v>
      </c>
      <c r="E29" s="19">
        <f t="shared" si="0"/>
        <v>1055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20">
        <v>37</v>
      </c>
      <c r="Y29" s="21">
        <f t="shared" si="1"/>
        <v>6.9811320754716979</v>
      </c>
      <c r="Z29" s="22">
        <f t="shared" si="2"/>
        <v>237</v>
      </c>
      <c r="AA29" s="23">
        <f t="shared" si="3"/>
        <v>44.716981132075475</v>
      </c>
      <c r="AB29" s="41">
        <v>256</v>
      </c>
      <c r="AC29" s="21">
        <f t="shared" si="4"/>
        <v>48.301886792452834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s="36" customFormat="1" ht="18" customHeight="1">
      <c r="A30" s="34" t="s">
        <v>160</v>
      </c>
      <c r="B30" s="22">
        <v>864</v>
      </c>
      <c r="C30" s="35">
        <v>883</v>
      </c>
      <c r="D30" s="22">
        <v>931</v>
      </c>
      <c r="E30" s="19">
        <f t="shared" si="0"/>
        <v>1814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20">
        <v>114</v>
      </c>
      <c r="Y30" s="21">
        <f t="shared" si="1"/>
        <v>10.80568720379147</v>
      </c>
      <c r="Z30" s="22">
        <f t="shared" si="2"/>
        <v>511</v>
      </c>
      <c r="AA30" s="23">
        <f t="shared" si="3"/>
        <v>48.436018957345972</v>
      </c>
      <c r="AB30" s="41">
        <v>430</v>
      </c>
      <c r="AC30" s="21">
        <f t="shared" si="4"/>
        <v>40.758293838862556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s="36" customFormat="1" ht="18" customHeight="1">
      <c r="A31" s="34" t="s">
        <v>161</v>
      </c>
      <c r="B31" s="22">
        <v>157</v>
      </c>
      <c r="C31" s="35">
        <v>162</v>
      </c>
      <c r="D31" s="22">
        <v>161</v>
      </c>
      <c r="E31" s="19">
        <f t="shared" si="0"/>
        <v>323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20">
        <v>320</v>
      </c>
      <c r="Y31" s="21">
        <f t="shared" si="1"/>
        <v>17.640573318632853</v>
      </c>
      <c r="Z31" s="22">
        <f t="shared" si="2"/>
        <v>1068</v>
      </c>
      <c r="AA31" s="23">
        <f t="shared" si="3"/>
        <v>58.875413450937153</v>
      </c>
      <c r="AB31" s="41">
        <v>426</v>
      </c>
      <c r="AC31" s="21">
        <f t="shared" si="4"/>
        <v>23.484013230429991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s="36" customFormat="1" ht="18" customHeight="1">
      <c r="A32" s="34" t="s">
        <v>162</v>
      </c>
      <c r="B32" s="22">
        <v>51</v>
      </c>
      <c r="C32" s="35">
        <v>41</v>
      </c>
      <c r="D32" s="22">
        <v>42</v>
      </c>
      <c r="E32" s="19">
        <f t="shared" si="0"/>
        <v>83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20">
        <v>24</v>
      </c>
      <c r="Y32" s="21">
        <f t="shared" si="1"/>
        <v>7.4303405572755414</v>
      </c>
      <c r="Z32" s="22">
        <f t="shared" si="2"/>
        <v>161</v>
      </c>
      <c r="AA32" s="23">
        <f t="shared" si="3"/>
        <v>49.845201238390089</v>
      </c>
      <c r="AB32" s="41">
        <v>138</v>
      </c>
      <c r="AC32" s="21">
        <f t="shared" si="4"/>
        <v>42.724458204334361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s="36" customFormat="1" ht="18" customHeight="1">
      <c r="A33" s="34" t="s">
        <v>163</v>
      </c>
      <c r="B33" s="22">
        <v>148</v>
      </c>
      <c r="C33" s="22">
        <v>166</v>
      </c>
      <c r="D33" s="22">
        <v>151</v>
      </c>
      <c r="E33" s="19">
        <f t="shared" si="0"/>
        <v>317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20">
        <v>6</v>
      </c>
      <c r="Y33" s="21">
        <f t="shared" si="1"/>
        <v>7.2289156626506017</v>
      </c>
      <c r="Z33" s="22">
        <f t="shared" si="2"/>
        <v>45</v>
      </c>
      <c r="AA33" s="23">
        <f t="shared" si="3"/>
        <v>54.216867469879517</v>
      </c>
      <c r="AB33" s="41">
        <v>32</v>
      </c>
      <c r="AC33" s="21">
        <f t="shared" si="4"/>
        <v>38.554216867469883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s="36" customFormat="1" ht="18" customHeight="1">
      <c r="A34" s="34" t="s">
        <v>164</v>
      </c>
      <c r="B34" s="22">
        <v>183</v>
      </c>
      <c r="C34" s="22">
        <v>166</v>
      </c>
      <c r="D34" s="22">
        <v>193</v>
      </c>
      <c r="E34" s="19">
        <f t="shared" si="0"/>
        <v>359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20">
        <v>25</v>
      </c>
      <c r="Y34" s="21">
        <f t="shared" si="1"/>
        <v>7.8864353312302837</v>
      </c>
      <c r="Z34" s="22">
        <f t="shared" si="2"/>
        <v>171</v>
      </c>
      <c r="AA34" s="23">
        <f t="shared" si="3"/>
        <v>53.943217665615137</v>
      </c>
      <c r="AB34" s="41">
        <v>121</v>
      </c>
      <c r="AC34" s="21">
        <f t="shared" si="4"/>
        <v>38.170347003154575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s="36" customFormat="1" ht="18" customHeight="1">
      <c r="A35" s="34" t="s">
        <v>165</v>
      </c>
      <c r="B35" s="22">
        <v>80</v>
      </c>
      <c r="C35" s="22">
        <v>81</v>
      </c>
      <c r="D35" s="22">
        <v>102</v>
      </c>
      <c r="E35" s="19">
        <f t="shared" si="0"/>
        <v>183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20">
        <v>42</v>
      </c>
      <c r="Y35" s="21">
        <f t="shared" si="1"/>
        <v>11.699164345403899</v>
      </c>
      <c r="Z35" s="22">
        <f t="shared" si="2"/>
        <v>142</v>
      </c>
      <c r="AA35" s="23">
        <f t="shared" si="3"/>
        <v>39.554317548746518</v>
      </c>
      <c r="AB35" s="41">
        <v>175</v>
      </c>
      <c r="AC35" s="21">
        <f t="shared" si="4"/>
        <v>48.746518105849582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36" customFormat="1" ht="18" customHeight="1">
      <c r="A36" s="34" t="s">
        <v>166</v>
      </c>
      <c r="B36" s="22">
        <v>88</v>
      </c>
      <c r="C36" s="22">
        <v>71</v>
      </c>
      <c r="D36" s="22">
        <v>102</v>
      </c>
      <c r="E36" s="19">
        <f t="shared" si="0"/>
        <v>173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20">
        <v>12</v>
      </c>
      <c r="Y36" s="21">
        <f t="shared" si="1"/>
        <v>6.557377049180328</v>
      </c>
      <c r="Z36" s="22">
        <f t="shared" si="2"/>
        <v>95</v>
      </c>
      <c r="AA36" s="23">
        <f t="shared" si="3"/>
        <v>51.912568306010932</v>
      </c>
      <c r="AB36" s="41">
        <v>76</v>
      </c>
      <c r="AC36" s="21">
        <f t="shared" si="4"/>
        <v>41.530054644808743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s="36" customFormat="1" ht="18" customHeight="1">
      <c r="A37" s="34" t="s">
        <v>167</v>
      </c>
      <c r="B37" s="22">
        <v>57</v>
      </c>
      <c r="C37" s="43">
        <v>69</v>
      </c>
      <c r="D37" s="22">
        <v>57</v>
      </c>
      <c r="E37" s="19">
        <f t="shared" si="0"/>
        <v>126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20">
        <v>6</v>
      </c>
      <c r="Y37" s="21">
        <f t="shared" si="1"/>
        <v>3.4682080924855487</v>
      </c>
      <c r="Z37" s="22">
        <f t="shared" si="2"/>
        <v>98</v>
      </c>
      <c r="AA37" s="23">
        <f t="shared" si="3"/>
        <v>56.647398843930638</v>
      </c>
      <c r="AB37" s="41">
        <v>69</v>
      </c>
      <c r="AC37" s="21">
        <f t="shared" si="4"/>
        <v>39.884393063583815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s="36" customFormat="1" ht="18" customHeight="1">
      <c r="A38" s="34" t="s">
        <v>168</v>
      </c>
      <c r="B38" s="22">
        <v>118</v>
      </c>
      <c r="C38" s="22">
        <v>114</v>
      </c>
      <c r="D38" s="22">
        <v>81</v>
      </c>
      <c r="E38" s="19">
        <f t="shared" si="0"/>
        <v>195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20">
        <v>10</v>
      </c>
      <c r="Y38" s="21">
        <f t="shared" si="1"/>
        <v>7.9365079365079358</v>
      </c>
      <c r="Z38" s="22">
        <f t="shared" si="2"/>
        <v>53</v>
      </c>
      <c r="AA38" s="23">
        <f t="shared" si="3"/>
        <v>42.063492063492063</v>
      </c>
      <c r="AB38" s="41">
        <v>63</v>
      </c>
      <c r="AC38" s="21">
        <f t="shared" si="4"/>
        <v>50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s="36" customFormat="1" ht="18" customHeight="1">
      <c r="A39" s="34" t="s">
        <v>169</v>
      </c>
      <c r="B39" s="22">
        <v>54</v>
      </c>
      <c r="C39" s="22">
        <v>44</v>
      </c>
      <c r="D39" s="22">
        <v>39</v>
      </c>
      <c r="E39" s="19">
        <f t="shared" si="0"/>
        <v>83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20">
        <v>9</v>
      </c>
      <c r="Y39" s="21">
        <f t="shared" si="1"/>
        <v>4.6153846153846159</v>
      </c>
      <c r="Z39" s="22">
        <f t="shared" si="2"/>
        <v>113</v>
      </c>
      <c r="AA39" s="23">
        <f t="shared" si="3"/>
        <v>57.948717948717956</v>
      </c>
      <c r="AB39" s="41">
        <v>73</v>
      </c>
      <c r="AC39" s="21">
        <f t="shared" si="4"/>
        <v>37.435897435897438</v>
      </c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s="36" customFormat="1" ht="18" customHeight="1">
      <c r="A40" s="34" t="s">
        <v>170</v>
      </c>
      <c r="B40" s="22">
        <v>56</v>
      </c>
      <c r="C40" s="22">
        <v>38</v>
      </c>
      <c r="D40" s="22">
        <v>42</v>
      </c>
      <c r="E40" s="19">
        <f t="shared" si="0"/>
        <v>80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20">
        <v>4</v>
      </c>
      <c r="Y40" s="21">
        <f t="shared" si="1"/>
        <v>4.8192771084337354</v>
      </c>
      <c r="Z40" s="22">
        <f t="shared" si="2"/>
        <v>36</v>
      </c>
      <c r="AA40" s="23">
        <f t="shared" si="3"/>
        <v>43.373493975903614</v>
      </c>
      <c r="AB40" s="41">
        <v>43</v>
      </c>
      <c r="AC40" s="21">
        <f t="shared" si="4"/>
        <v>51.807228915662648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36" customFormat="1" ht="18" customHeight="1">
      <c r="A41" s="34" t="s">
        <v>171</v>
      </c>
      <c r="B41" s="22">
        <v>41</v>
      </c>
      <c r="C41" s="22">
        <v>38</v>
      </c>
      <c r="D41" s="22">
        <v>41</v>
      </c>
      <c r="E41" s="19">
        <f t="shared" si="0"/>
        <v>79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20">
        <v>1</v>
      </c>
      <c r="Y41" s="21">
        <f t="shared" si="1"/>
        <v>1.25</v>
      </c>
      <c r="Z41" s="22">
        <f t="shared" si="2"/>
        <v>28</v>
      </c>
      <c r="AA41" s="23">
        <f t="shared" si="3"/>
        <v>35</v>
      </c>
      <c r="AB41" s="41">
        <v>51</v>
      </c>
      <c r="AC41" s="21">
        <f t="shared" si="4"/>
        <v>63.749999999999993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s="36" customFormat="1" ht="18" customHeight="1">
      <c r="A42" s="34" t="s">
        <v>172</v>
      </c>
      <c r="B42" s="22">
        <v>94</v>
      </c>
      <c r="C42" s="22">
        <v>72</v>
      </c>
      <c r="D42" s="22">
        <v>89</v>
      </c>
      <c r="E42" s="19">
        <f t="shared" si="0"/>
        <v>161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20">
        <v>9</v>
      </c>
      <c r="Y42" s="21">
        <f t="shared" si="1"/>
        <v>11.39240506329114</v>
      </c>
      <c r="Z42" s="22">
        <f t="shared" si="2"/>
        <v>37</v>
      </c>
      <c r="AA42" s="23">
        <f t="shared" si="3"/>
        <v>46.835443037974684</v>
      </c>
      <c r="AB42" s="41">
        <v>33</v>
      </c>
      <c r="AC42" s="21">
        <f t="shared" si="4"/>
        <v>41.77215189873418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s="36" customFormat="1" ht="18" customHeight="1">
      <c r="A43" s="34" t="s">
        <v>173</v>
      </c>
      <c r="B43" s="22">
        <v>47</v>
      </c>
      <c r="C43" s="22">
        <v>52</v>
      </c>
      <c r="D43" s="22">
        <v>49</v>
      </c>
      <c r="E43" s="19">
        <f t="shared" si="0"/>
        <v>101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20">
        <v>10</v>
      </c>
      <c r="Y43" s="21">
        <f t="shared" si="1"/>
        <v>6.2111801242236027</v>
      </c>
      <c r="Z43" s="22">
        <f t="shared" si="2"/>
        <v>76</v>
      </c>
      <c r="AA43" s="23">
        <f t="shared" si="3"/>
        <v>47.204968944099377</v>
      </c>
      <c r="AB43" s="41">
        <v>75</v>
      </c>
      <c r="AC43" s="21">
        <f t="shared" si="4"/>
        <v>46.58385093167702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s="36" customFormat="1" ht="18" customHeight="1">
      <c r="A44" s="34" t="s">
        <v>174</v>
      </c>
      <c r="B44" s="22">
        <v>67</v>
      </c>
      <c r="C44" s="22">
        <v>42</v>
      </c>
      <c r="D44" s="22">
        <v>87</v>
      </c>
      <c r="E44" s="19">
        <f t="shared" si="0"/>
        <v>129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20">
        <v>20</v>
      </c>
      <c r="Y44" s="21">
        <f t="shared" si="1"/>
        <v>19.801980198019802</v>
      </c>
      <c r="Z44" s="22">
        <f t="shared" si="2"/>
        <v>52</v>
      </c>
      <c r="AA44" s="23">
        <f t="shared" si="3"/>
        <v>51.485148514851488</v>
      </c>
      <c r="AB44" s="41">
        <v>29</v>
      </c>
      <c r="AC44" s="21">
        <f t="shared" si="4"/>
        <v>28.71287128712871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s="36" customFormat="1" ht="18" customHeight="1">
      <c r="A45" s="34" t="s">
        <v>175</v>
      </c>
      <c r="B45" s="22">
        <v>92</v>
      </c>
      <c r="C45" s="22">
        <v>64</v>
      </c>
      <c r="D45" s="22">
        <v>87</v>
      </c>
      <c r="E45" s="19">
        <f t="shared" si="0"/>
        <v>151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20">
        <v>19</v>
      </c>
      <c r="Y45" s="21">
        <f t="shared" si="1"/>
        <v>14.728682170542637</v>
      </c>
      <c r="Z45" s="22">
        <f t="shared" si="2"/>
        <v>84</v>
      </c>
      <c r="AA45" s="23">
        <f t="shared" si="3"/>
        <v>65.116279069767444</v>
      </c>
      <c r="AB45" s="41">
        <v>26</v>
      </c>
      <c r="AC45" s="21">
        <f t="shared" si="4"/>
        <v>20.155038759689923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s="36" customFormat="1" ht="18" customHeight="1">
      <c r="A46" s="34" t="s">
        <v>176</v>
      </c>
      <c r="B46" s="22">
        <v>253</v>
      </c>
      <c r="C46" s="22">
        <v>274</v>
      </c>
      <c r="D46" s="22">
        <v>312</v>
      </c>
      <c r="E46" s="19">
        <f t="shared" si="0"/>
        <v>586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20">
        <v>9</v>
      </c>
      <c r="Y46" s="21">
        <f t="shared" si="1"/>
        <v>5.9602649006622519</v>
      </c>
      <c r="Z46" s="22">
        <f t="shared" si="2"/>
        <v>77</v>
      </c>
      <c r="AA46" s="23">
        <f t="shared" si="3"/>
        <v>50.993377483443716</v>
      </c>
      <c r="AB46" s="41">
        <v>65</v>
      </c>
      <c r="AC46" s="21">
        <f t="shared" si="4"/>
        <v>43.046357615894038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1:256" s="36" customFormat="1" ht="18" customHeight="1">
      <c r="A47" s="34" t="s">
        <v>177</v>
      </c>
      <c r="B47" s="22">
        <v>237</v>
      </c>
      <c r="C47" s="22">
        <v>193</v>
      </c>
      <c r="D47" s="22">
        <v>222</v>
      </c>
      <c r="E47" s="19">
        <f t="shared" si="0"/>
        <v>415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20">
        <v>86</v>
      </c>
      <c r="Y47" s="21">
        <f t="shared" si="1"/>
        <v>14.675767918088736</v>
      </c>
      <c r="Z47" s="22">
        <f t="shared" si="2"/>
        <v>307</v>
      </c>
      <c r="AA47" s="23">
        <f t="shared" si="3"/>
        <v>52.389078498293514</v>
      </c>
      <c r="AB47" s="41">
        <v>193</v>
      </c>
      <c r="AC47" s="21">
        <f t="shared" si="4"/>
        <v>32.935153583617748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s="36" customFormat="1" ht="18" customHeight="1">
      <c r="A48" s="44" t="s">
        <v>178</v>
      </c>
      <c r="B48" s="22">
        <v>127</v>
      </c>
      <c r="C48" s="22">
        <v>127</v>
      </c>
      <c r="D48" s="22">
        <v>131</v>
      </c>
      <c r="E48" s="19">
        <f t="shared" si="0"/>
        <v>258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20">
        <v>52</v>
      </c>
      <c r="Y48" s="21">
        <f t="shared" si="1"/>
        <v>12.530120481927712</v>
      </c>
      <c r="Z48" s="22">
        <f t="shared" si="2"/>
        <v>214</v>
      </c>
      <c r="AA48" s="23">
        <f t="shared" si="3"/>
        <v>51.566265060240966</v>
      </c>
      <c r="AB48" s="41">
        <v>149</v>
      </c>
      <c r="AC48" s="21">
        <f t="shared" si="4"/>
        <v>35.903614457831324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s="36" customFormat="1" ht="18" customHeight="1">
      <c r="A49" s="34" t="s">
        <v>179</v>
      </c>
      <c r="B49" s="22">
        <v>103</v>
      </c>
      <c r="C49" s="22">
        <v>118</v>
      </c>
      <c r="D49" s="22">
        <v>115</v>
      </c>
      <c r="E49" s="19">
        <f t="shared" si="0"/>
        <v>233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20">
        <v>24</v>
      </c>
      <c r="Y49" s="21">
        <f t="shared" si="1"/>
        <v>9.3023255813953494</v>
      </c>
      <c r="Z49" s="22">
        <f t="shared" si="2"/>
        <v>132</v>
      </c>
      <c r="AA49" s="23">
        <f t="shared" si="3"/>
        <v>51.162790697674424</v>
      </c>
      <c r="AB49" s="41">
        <v>102</v>
      </c>
      <c r="AC49" s="21">
        <f t="shared" si="4"/>
        <v>39.534883720930232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1:256" s="36" customFormat="1" ht="18" customHeight="1">
      <c r="A50" s="34" t="s">
        <v>180</v>
      </c>
      <c r="B50" s="22">
        <v>275</v>
      </c>
      <c r="C50" s="22">
        <v>390</v>
      </c>
      <c r="D50" s="22">
        <v>389</v>
      </c>
      <c r="E50" s="19">
        <f t="shared" si="0"/>
        <v>779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20">
        <v>30</v>
      </c>
      <c r="Y50" s="21">
        <f t="shared" si="1"/>
        <v>12.875536480686694</v>
      </c>
      <c r="Z50" s="22">
        <f t="shared" si="2"/>
        <v>127</v>
      </c>
      <c r="AA50" s="23">
        <f t="shared" si="3"/>
        <v>54.506437768240346</v>
      </c>
      <c r="AB50" s="41">
        <v>76</v>
      </c>
      <c r="AC50" s="21">
        <f t="shared" si="4"/>
        <v>32.618025751072963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1:256" s="36" customFormat="1" ht="18" customHeight="1">
      <c r="A51" s="34" t="s">
        <v>181</v>
      </c>
      <c r="B51" s="22">
        <v>188</v>
      </c>
      <c r="C51" s="22">
        <v>195</v>
      </c>
      <c r="D51" s="22">
        <v>224</v>
      </c>
      <c r="E51" s="19">
        <f t="shared" si="0"/>
        <v>419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20">
        <v>260</v>
      </c>
      <c r="Y51" s="21">
        <f t="shared" si="1"/>
        <v>33.376123234916562</v>
      </c>
      <c r="Z51" s="22">
        <f t="shared" si="2"/>
        <v>425</v>
      </c>
      <c r="AA51" s="23">
        <f t="shared" si="3"/>
        <v>54.557124518613605</v>
      </c>
      <c r="AB51" s="41">
        <v>94</v>
      </c>
      <c r="AC51" s="21">
        <f t="shared" si="4"/>
        <v>12.066752246469834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s="36" customFormat="1" ht="18" customHeight="1">
      <c r="A52" s="34" t="s">
        <v>182</v>
      </c>
      <c r="B52" s="22">
        <v>118</v>
      </c>
      <c r="C52" s="22">
        <v>103</v>
      </c>
      <c r="D52" s="22">
        <v>120</v>
      </c>
      <c r="E52" s="19">
        <f t="shared" si="0"/>
        <v>223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20">
        <v>69</v>
      </c>
      <c r="Y52" s="21">
        <f t="shared" si="1"/>
        <v>16.467780429594274</v>
      </c>
      <c r="Z52" s="22">
        <f t="shared" si="2"/>
        <v>220</v>
      </c>
      <c r="AA52" s="23">
        <f t="shared" si="3"/>
        <v>52.505966587112177</v>
      </c>
      <c r="AB52" s="41">
        <v>130</v>
      </c>
      <c r="AC52" s="21">
        <f t="shared" si="4"/>
        <v>31.026252983293556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s="36" customFormat="1" ht="18" customHeight="1">
      <c r="A53" s="34" t="s">
        <v>183</v>
      </c>
      <c r="B53" s="22">
        <v>180</v>
      </c>
      <c r="C53" s="22">
        <v>242</v>
      </c>
      <c r="D53" s="22">
        <v>228</v>
      </c>
      <c r="E53" s="19">
        <f t="shared" si="0"/>
        <v>470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20">
        <v>14</v>
      </c>
      <c r="Y53" s="21">
        <f t="shared" si="1"/>
        <v>6.2780269058295968</v>
      </c>
      <c r="Z53" s="22">
        <f t="shared" si="2"/>
        <v>112</v>
      </c>
      <c r="AA53" s="23">
        <f t="shared" si="3"/>
        <v>50.224215246636774</v>
      </c>
      <c r="AB53" s="41">
        <v>97</v>
      </c>
      <c r="AC53" s="21">
        <f t="shared" si="4"/>
        <v>43.497757847533627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s="36" customFormat="1" ht="18" customHeight="1">
      <c r="A54" s="34" t="s">
        <v>184</v>
      </c>
      <c r="B54" s="22">
        <v>92</v>
      </c>
      <c r="C54" s="22">
        <v>82</v>
      </c>
      <c r="D54" s="22">
        <v>84</v>
      </c>
      <c r="E54" s="19">
        <f t="shared" si="0"/>
        <v>166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20">
        <v>56</v>
      </c>
      <c r="Y54" s="21">
        <f t="shared" si="1"/>
        <v>11.914893617021278</v>
      </c>
      <c r="Z54" s="22">
        <f t="shared" si="2"/>
        <v>309</v>
      </c>
      <c r="AA54" s="23">
        <f t="shared" si="3"/>
        <v>65.744680851063833</v>
      </c>
      <c r="AB54" s="41">
        <v>105</v>
      </c>
      <c r="AC54" s="21">
        <f t="shared" si="4"/>
        <v>22.340425531914892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s="36" customFormat="1" ht="18" customHeight="1">
      <c r="A55" s="34" t="s">
        <v>185</v>
      </c>
      <c r="B55" s="22">
        <v>46</v>
      </c>
      <c r="C55" s="22">
        <v>52</v>
      </c>
      <c r="D55" s="22">
        <v>69</v>
      </c>
      <c r="E55" s="19">
        <f t="shared" si="0"/>
        <v>121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20">
        <v>9</v>
      </c>
      <c r="Y55" s="21">
        <f t="shared" si="1"/>
        <v>5.4216867469879517</v>
      </c>
      <c r="Z55" s="22">
        <f t="shared" si="2"/>
        <v>92</v>
      </c>
      <c r="AA55" s="23">
        <f t="shared" si="3"/>
        <v>55.421686746987952</v>
      </c>
      <c r="AB55" s="41">
        <v>65</v>
      </c>
      <c r="AC55" s="21">
        <f t="shared" si="4"/>
        <v>39.156626506024097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36" customFormat="1" ht="18" customHeight="1">
      <c r="A56" s="34" t="s">
        <v>186</v>
      </c>
      <c r="B56" s="22">
        <v>99</v>
      </c>
      <c r="C56" s="22">
        <v>71</v>
      </c>
      <c r="D56" s="22">
        <v>92</v>
      </c>
      <c r="E56" s="19">
        <f t="shared" si="0"/>
        <v>163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20">
        <v>30</v>
      </c>
      <c r="Y56" s="21">
        <f t="shared" si="1"/>
        <v>24.793388429752067</v>
      </c>
      <c r="Z56" s="22">
        <f t="shared" si="2"/>
        <v>76</v>
      </c>
      <c r="AA56" s="23">
        <f t="shared" si="3"/>
        <v>62.809917355371901</v>
      </c>
      <c r="AB56" s="41">
        <v>15</v>
      </c>
      <c r="AC56" s="21">
        <f t="shared" si="4"/>
        <v>12.396694214876034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s="36" customFormat="1" ht="18" customHeight="1">
      <c r="A57" s="34" t="s">
        <v>187</v>
      </c>
      <c r="B57" s="22">
        <v>103</v>
      </c>
      <c r="C57" s="22">
        <v>68</v>
      </c>
      <c r="D57" s="22">
        <v>83</v>
      </c>
      <c r="E57" s="19">
        <f t="shared" si="0"/>
        <v>151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20">
        <v>34</v>
      </c>
      <c r="Y57" s="21">
        <f t="shared" si="1"/>
        <v>20.858895705521473</v>
      </c>
      <c r="Z57" s="22">
        <f t="shared" si="2"/>
        <v>119</v>
      </c>
      <c r="AA57" s="23">
        <f t="shared" si="3"/>
        <v>73.00613496932516</v>
      </c>
      <c r="AB57" s="41">
        <v>10</v>
      </c>
      <c r="AC57" s="21">
        <f t="shared" si="4"/>
        <v>6.1349693251533743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s="36" customFormat="1" ht="18" customHeight="1">
      <c r="A58" s="44" t="s">
        <v>188</v>
      </c>
      <c r="B58" s="22">
        <v>56</v>
      </c>
      <c r="C58" s="22">
        <v>66</v>
      </c>
      <c r="D58" s="22">
        <v>48</v>
      </c>
      <c r="E58" s="19">
        <f t="shared" si="0"/>
        <v>114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20">
        <v>9</v>
      </c>
      <c r="Y58" s="21">
        <f t="shared" si="1"/>
        <v>5.9602649006622519</v>
      </c>
      <c r="Z58" s="22">
        <f t="shared" si="2"/>
        <v>66</v>
      </c>
      <c r="AA58" s="23">
        <f t="shared" si="3"/>
        <v>43.70860927152318</v>
      </c>
      <c r="AB58" s="41">
        <v>76</v>
      </c>
      <c r="AC58" s="21">
        <f t="shared" si="4"/>
        <v>50.331125827814574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s="36" customFormat="1" ht="18" customHeight="1">
      <c r="A59" s="34" t="s">
        <v>189</v>
      </c>
      <c r="B59" s="22">
        <v>135</v>
      </c>
      <c r="C59" s="22">
        <v>149</v>
      </c>
      <c r="D59" s="22">
        <v>161</v>
      </c>
      <c r="E59" s="19">
        <f t="shared" si="0"/>
        <v>310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20">
        <v>13</v>
      </c>
      <c r="Y59" s="21">
        <f t="shared" si="1"/>
        <v>11.403508771929824</v>
      </c>
      <c r="Z59" s="22">
        <f t="shared" si="2"/>
        <v>66</v>
      </c>
      <c r="AA59" s="23">
        <f t="shared" si="3"/>
        <v>57.894736842105267</v>
      </c>
      <c r="AB59" s="41">
        <v>35</v>
      </c>
      <c r="AC59" s="21">
        <f t="shared" si="4"/>
        <v>30.701754385964914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s="36" customFormat="1" ht="18" customHeight="1">
      <c r="A60" s="34" t="s">
        <v>190</v>
      </c>
      <c r="B60" s="22">
        <v>248</v>
      </c>
      <c r="C60" s="22">
        <v>248</v>
      </c>
      <c r="D60" s="22">
        <v>278</v>
      </c>
      <c r="E60" s="19">
        <f t="shared" si="0"/>
        <v>526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20">
        <v>18</v>
      </c>
      <c r="Y60" s="21">
        <f t="shared" si="1"/>
        <v>5.806451612903226</v>
      </c>
      <c r="Z60" s="22">
        <f t="shared" si="2"/>
        <v>184</v>
      </c>
      <c r="AA60" s="23">
        <f t="shared" si="3"/>
        <v>59.354838709677416</v>
      </c>
      <c r="AB60" s="41">
        <v>108</v>
      </c>
      <c r="AC60" s="21">
        <f t="shared" si="4"/>
        <v>34.838709677419352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s="36" customFormat="1" ht="18" customHeight="1">
      <c r="A61" s="34" t="s">
        <v>191</v>
      </c>
      <c r="B61" s="22">
        <v>90</v>
      </c>
      <c r="C61" s="22">
        <v>59</v>
      </c>
      <c r="D61" s="22">
        <v>97</v>
      </c>
      <c r="E61" s="19">
        <f>C61+D61</f>
        <v>156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20">
        <v>45</v>
      </c>
      <c r="Y61" s="21">
        <f t="shared" si="1"/>
        <v>8.5551330798479075</v>
      </c>
      <c r="Z61" s="22">
        <f t="shared" si="2"/>
        <v>274</v>
      </c>
      <c r="AA61" s="23">
        <f t="shared" si="3"/>
        <v>52.091254752851711</v>
      </c>
      <c r="AB61" s="41">
        <v>207</v>
      </c>
      <c r="AC61" s="21">
        <f t="shared" si="4"/>
        <v>39.353612167300376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s="36" customFormat="1" ht="18" customHeight="1">
      <c r="A62" s="34" t="s">
        <v>192</v>
      </c>
      <c r="B62" s="35">
        <v>62</v>
      </c>
      <c r="C62" s="35">
        <v>84</v>
      </c>
      <c r="D62" s="35">
        <v>95</v>
      </c>
      <c r="E62" s="19">
        <f>C62+D62</f>
        <v>179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20">
        <v>20</v>
      </c>
      <c r="Y62" s="21">
        <f t="shared" si="1"/>
        <v>12.820512820512819</v>
      </c>
      <c r="Z62" s="22">
        <f t="shared" si="2"/>
        <v>79</v>
      </c>
      <c r="AA62" s="23">
        <f t="shared" si="3"/>
        <v>50.641025641025635</v>
      </c>
      <c r="AB62" s="41">
        <v>57</v>
      </c>
      <c r="AC62" s="21">
        <f t="shared" si="4"/>
        <v>36.538461538461533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s="36" customFormat="1" ht="18" customHeight="1">
      <c r="A63" s="109" t="s">
        <v>24</v>
      </c>
      <c r="B63" s="111">
        <f>SUM(B5:B62)</f>
        <v>9064</v>
      </c>
      <c r="C63" s="102">
        <f>SUM(C5:C62)</f>
        <v>8600</v>
      </c>
      <c r="D63" s="102">
        <f>SUM(D5:D62)</f>
        <v>9331</v>
      </c>
      <c r="E63" s="114">
        <f>SUM(E5:E62)</f>
        <v>17931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35">
        <v>24</v>
      </c>
      <c r="Y63" s="21">
        <f t="shared" si="1"/>
        <v>13.407821229050279</v>
      </c>
      <c r="Z63" s="22">
        <f t="shared" si="2"/>
        <v>135</v>
      </c>
      <c r="AA63" s="23">
        <f t="shared" si="3"/>
        <v>75.41899441340783</v>
      </c>
      <c r="AB63" s="35">
        <v>20</v>
      </c>
      <c r="AC63" s="21">
        <f t="shared" si="4"/>
        <v>11.173184357541899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s="36" customFormat="1" ht="16.5" customHeight="1">
      <c r="A64" s="110"/>
      <c r="B64" s="112"/>
      <c r="C64" s="113"/>
      <c r="D64" s="113"/>
      <c r="E64" s="11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02">
        <f>SUM(X6:X63)</f>
        <v>2090</v>
      </c>
      <c r="Y64" s="116">
        <f t="shared" si="1"/>
        <v>11.655791645753165</v>
      </c>
      <c r="Z64" s="102">
        <f>SUM(Z6:Z63)</f>
        <v>9517</v>
      </c>
      <c r="AA64" s="116">
        <f t="shared" si="3"/>
        <v>53.075678991690367</v>
      </c>
      <c r="AB64" s="102">
        <f>SUM(AB6:AB63)</f>
        <v>6324</v>
      </c>
      <c r="AC64" s="116">
        <f t="shared" si="4"/>
        <v>35.268529362556464</v>
      </c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s="36" customFormat="1" ht="16.5" customHeight="1">
      <c r="A65" s="25"/>
      <c r="B65" s="45"/>
      <c r="C65" s="45"/>
      <c r="D65" s="45"/>
      <c r="E65" s="46"/>
      <c r="F65" s="45"/>
      <c r="G65" s="47"/>
      <c r="H65" s="45"/>
      <c r="I65" s="47"/>
      <c r="J65" s="45"/>
      <c r="K65" s="47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13"/>
      <c r="Y65" s="117"/>
      <c r="Z65" s="113"/>
      <c r="AA65" s="117"/>
      <c r="AB65" s="113"/>
      <c r="AC65" s="117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s="36" customFormat="1" ht="16.5" customHeight="1">
      <c r="A66" s="34" t="s">
        <v>81</v>
      </c>
      <c r="B66" s="22">
        <v>260</v>
      </c>
      <c r="C66" s="22">
        <v>256</v>
      </c>
      <c r="D66" s="22">
        <v>275</v>
      </c>
      <c r="E66" s="19">
        <f>C66+D66</f>
        <v>531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20">
        <v>82</v>
      </c>
      <c r="Y66" s="21">
        <f t="shared" ref="Y66:Y94" si="5">(X66/E66)*100</f>
        <v>15.442561205273069</v>
      </c>
      <c r="Z66" s="22">
        <f t="shared" ref="Z66:Z93" si="6">E66-X66-AB66</f>
        <v>303</v>
      </c>
      <c r="AA66" s="23">
        <f t="shared" ref="AA66:AA94" si="7">(Z66/E66)*100</f>
        <v>57.062146892655363</v>
      </c>
      <c r="AB66" s="41">
        <v>146</v>
      </c>
      <c r="AC66" s="23">
        <f t="shared" ref="AC66:AC94" si="8">(AB66/E66)*100</f>
        <v>27.49529190207156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s="36" customFormat="1" ht="18" customHeight="1">
      <c r="A67" s="34" t="s">
        <v>8</v>
      </c>
      <c r="B67" s="22">
        <v>134</v>
      </c>
      <c r="C67" s="22">
        <v>125</v>
      </c>
      <c r="D67" s="22">
        <v>156</v>
      </c>
      <c r="E67" s="19">
        <f t="shared" ref="E67:E93" si="9">C67+D67</f>
        <v>281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20">
        <v>43</v>
      </c>
      <c r="Y67" s="21">
        <f t="shared" si="5"/>
        <v>15.302491103202847</v>
      </c>
      <c r="Z67" s="22">
        <f t="shared" si="6"/>
        <v>147</v>
      </c>
      <c r="AA67" s="23">
        <f t="shared" si="7"/>
        <v>52.313167259786475</v>
      </c>
      <c r="AB67" s="41">
        <v>91</v>
      </c>
      <c r="AC67" s="23">
        <f t="shared" si="8"/>
        <v>32.384341637010678</v>
      </c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s="36" customFormat="1" ht="18" customHeight="1">
      <c r="A68" s="34" t="s">
        <v>7</v>
      </c>
      <c r="B68" s="22">
        <v>112</v>
      </c>
      <c r="C68" s="22">
        <v>142</v>
      </c>
      <c r="D68" s="22">
        <v>141</v>
      </c>
      <c r="E68" s="19">
        <f t="shared" si="9"/>
        <v>283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20">
        <v>56</v>
      </c>
      <c r="Y68" s="21">
        <f t="shared" si="5"/>
        <v>19.78798586572438</v>
      </c>
      <c r="Z68" s="22">
        <f t="shared" si="6"/>
        <v>142</v>
      </c>
      <c r="AA68" s="23">
        <f t="shared" si="7"/>
        <v>50.176678445229683</v>
      </c>
      <c r="AB68" s="41">
        <v>85</v>
      </c>
      <c r="AC68" s="23">
        <f t="shared" si="8"/>
        <v>30.03533568904594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36" customFormat="1" ht="18" customHeight="1">
      <c r="A69" s="34" t="s">
        <v>82</v>
      </c>
      <c r="B69" s="22">
        <v>102</v>
      </c>
      <c r="C69" s="22">
        <v>94</v>
      </c>
      <c r="D69" s="22">
        <v>130</v>
      </c>
      <c r="E69" s="19">
        <f t="shared" si="9"/>
        <v>224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20">
        <v>13</v>
      </c>
      <c r="Y69" s="21">
        <f t="shared" si="5"/>
        <v>5.8035714285714288</v>
      </c>
      <c r="Z69" s="22">
        <f t="shared" si="6"/>
        <v>100</v>
      </c>
      <c r="AA69" s="23">
        <f t="shared" si="7"/>
        <v>44.642857142857146</v>
      </c>
      <c r="AB69" s="41">
        <v>111</v>
      </c>
      <c r="AC69" s="23">
        <f t="shared" si="8"/>
        <v>49.553571428571431</v>
      </c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1:256" s="36" customFormat="1" ht="18" customHeight="1">
      <c r="A70" s="34" t="s">
        <v>15</v>
      </c>
      <c r="B70" s="22">
        <v>143</v>
      </c>
      <c r="C70" s="22">
        <v>133</v>
      </c>
      <c r="D70" s="22">
        <v>140</v>
      </c>
      <c r="E70" s="19">
        <f t="shared" si="9"/>
        <v>273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20">
        <v>24</v>
      </c>
      <c r="Y70" s="21">
        <f t="shared" si="5"/>
        <v>8.791208791208792</v>
      </c>
      <c r="Z70" s="22">
        <f t="shared" si="6"/>
        <v>136</v>
      </c>
      <c r="AA70" s="23">
        <f t="shared" si="7"/>
        <v>49.816849816849818</v>
      </c>
      <c r="AB70" s="41">
        <v>113</v>
      </c>
      <c r="AC70" s="23">
        <f t="shared" si="8"/>
        <v>41.391941391941387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1:256" s="36" customFormat="1" ht="18" customHeight="1">
      <c r="A71" s="34" t="s">
        <v>83</v>
      </c>
      <c r="B71" s="22">
        <v>153</v>
      </c>
      <c r="C71" s="22">
        <v>162</v>
      </c>
      <c r="D71" s="22">
        <v>175</v>
      </c>
      <c r="E71" s="19">
        <f t="shared" si="9"/>
        <v>337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20">
        <v>48</v>
      </c>
      <c r="Y71" s="21">
        <f t="shared" si="5"/>
        <v>14.243323442136498</v>
      </c>
      <c r="Z71" s="22">
        <f t="shared" si="6"/>
        <v>169</v>
      </c>
      <c r="AA71" s="23">
        <f t="shared" si="7"/>
        <v>50.148367952522257</v>
      </c>
      <c r="AB71" s="41">
        <v>120</v>
      </c>
      <c r="AC71" s="23">
        <f t="shared" si="8"/>
        <v>35.60830860534125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1:256" s="36" customFormat="1" ht="18" customHeight="1">
      <c r="A72" s="34" t="s">
        <v>80</v>
      </c>
      <c r="B72" s="22">
        <v>486</v>
      </c>
      <c r="C72" s="22">
        <v>560</v>
      </c>
      <c r="D72" s="22">
        <v>541</v>
      </c>
      <c r="E72" s="19">
        <f t="shared" si="9"/>
        <v>1101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20">
        <v>199</v>
      </c>
      <c r="Y72" s="21">
        <f t="shared" si="5"/>
        <v>18.074477747502272</v>
      </c>
      <c r="Z72" s="22">
        <f t="shared" si="6"/>
        <v>637</v>
      </c>
      <c r="AA72" s="23">
        <f t="shared" si="7"/>
        <v>57.856494096276109</v>
      </c>
      <c r="AB72" s="41">
        <v>265</v>
      </c>
      <c r="AC72" s="23">
        <f t="shared" si="8"/>
        <v>24.069028156221616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s="36" customFormat="1" ht="18" customHeight="1">
      <c r="A73" s="34" t="s">
        <v>40</v>
      </c>
      <c r="B73" s="22">
        <v>188</v>
      </c>
      <c r="C73" s="22">
        <v>192</v>
      </c>
      <c r="D73" s="22">
        <v>215</v>
      </c>
      <c r="E73" s="19">
        <f t="shared" si="9"/>
        <v>407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20">
        <v>81</v>
      </c>
      <c r="Y73" s="21">
        <f t="shared" si="5"/>
        <v>19.901719901719904</v>
      </c>
      <c r="Z73" s="22">
        <f t="shared" si="6"/>
        <v>201</v>
      </c>
      <c r="AA73" s="23">
        <f t="shared" si="7"/>
        <v>49.385749385749385</v>
      </c>
      <c r="AB73" s="41">
        <v>125</v>
      </c>
      <c r="AC73" s="23">
        <f t="shared" si="8"/>
        <v>30.712530712530711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s="36" customFormat="1" ht="18" customHeight="1">
      <c r="A74" s="34" t="s">
        <v>84</v>
      </c>
      <c r="B74" s="22">
        <v>282</v>
      </c>
      <c r="C74" s="22">
        <v>331</v>
      </c>
      <c r="D74" s="22">
        <v>346</v>
      </c>
      <c r="E74" s="19">
        <f t="shared" si="9"/>
        <v>677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20">
        <v>99</v>
      </c>
      <c r="Y74" s="21">
        <f t="shared" si="5"/>
        <v>14.623338257016247</v>
      </c>
      <c r="Z74" s="22">
        <f t="shared" si="6"/>
        <v>358</v>
      </c>
      <c r="AA74" s="23">
        <f t="shared" si="7"/>
        <v>52.880354505169869</v>
      </c>
      <c r="AB74" s="41">
        <v>220</v>
      </c>
      <c r="AC74" s="23">
        <f t="shared" si="8"/>
        <v>32.496307237813888</v>
      </c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s="36" customFormat="1" ht="18" customHeight="1">
      <c r="A75" s="34" t="s">
        <v>13</v>
      </c>
      <c r="B75" s="22">
        <v>36</v>
      </c>
      <c r="C75" s="22">
        <v>30</v>
      </c>
      <c r="D75" s="22">
        <v>41</v>
      </c>
      <c r="E75" s="19">
        <f t="shared" si="9"/>
        <v>71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20">
        <v>5</v>
      </c>
      <c r="Y75" s="21">
        <f t="shared" si="5"/>
        <v>7.042253521126761</v>
      </c>
      <c r="Z75" s="22">
        <f t="shared" si="6"/>
        <v>25</v>
      </c>
      <c r="AA75" s="23">
        <f t="shared" si="7"/>
        <v>35.2112676056338</v>
      </c>
      <c r="AB75" s="41">
        <v>41</v>
      </c>
      <c r="AC75" s="23">
        <f t="shared" si="8"/>
        <v>57.74647887323944</v>
      </c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s="36" customFormat="1" ht="18" customHeight="1">
      <c r="A76" s="34" t="s">
        <v>0</v>
      </c>
      <c r="B76" s="22">
        <v>42</v>
      </c>
      <c r="C76" s="22">
        <v>44</v>
      </c>
      <c r="D76" s="22">
        <v>51</v>
      </c>
      <c r="E76" s="19">
        <f t="shared" si="9"/>
        <v>95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20">
        <v>4</v>
      </c>
      <c r="Y76" s="21">
        <f t="shared" si="5"/>
        <v>4.2105263157894735</v>
      </c>
      <c r="Z76" s="22">
        <f t="shared" si="6"/>
        <v>47</v>
      </c>
      <c r="AA76" s="23">
        <f t="shared" si="7"/>
        <v>49.473684210526315</v>
      </c>
      <c r="AB76" s="41">
        <v>44</v>
      </c>
      <c r="AC76" s="23">
        <f t="shared" si="8"/>
        <v>46.315789473684212</v>
      </c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s="36" customFormat="1" ht="18" customHeight="1">
      <c r="A77" s="34" t="s">
        <v>70</v>
      </c>
      <c r="B77" s="22">
        <v>80</v>
      </c>
      <c r="C77" s="22">
        <v>71</v>
      </c>
      <c r="D77" s="22">
        <v>83</v>
      </c>
      <c r="E77" s="19">
        <f t="shared" si="9"/>
        <v>154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20">
        <v>8</v>
      </c>
      <c r="Y77" s="21">
        <f t="shared" si="5"/>
        <v>5.1948051948051948</v>
      </c>
      <c r="Z77" s="22">
        <f t="shared" si="6"/>
        <v>84</v>
      </c>
      <c r="AA77" s="23">
        <f t="shared" si="7"/>
        <v>54.54545454545454</v>
      </c>
      <c r="AB77" s="41">
        <v>62</v>
      </c>
      <c r="AC77" s="23">
        <f t="shared" si="8"/>
        <v>40.259740259740262</v>
      </c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1:256" s="36" customFormat="1" ht="18" customHeight="1">
      <c r="A78" s="34" t="s">
        <v>85</v>
      </c>
      <c r="B78" s="22">
        <v>43</v>
      </c>
      <c r="C78" s="22">
        <v>54</v>
      </c>
      <c r="D78" s="22">
        <v>61</v>
      </c>
      <c r="E78" s="19">
        <f t="shared" si="9"/>
        <v>115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20">
        <v>13</v>
      </c>
      <c r="Y78" s="21">
        <f t="shared" si="5"/>
        <v>11.304347826086957</v>
      </c>
      <c r="Z78" s="22">
        <f t="shared" si="6"/>
        <v>58</v>
      </c>
      <c r="AA78" s="23">
        <f t="shared" si="7"/>
        <v>50.434782608695649</v>
      </c>
      <c r="AB78" s="41">
        <v>44</v>
      </c>
      <c r="AC78" s="23">
        <f t="shared" si="8"/>
        <v>38.260869565217391</v>
      </c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1:256" s="36" customFormat="1" ht="18" customHeight="1">
      <c r="A79" s="34" t="s">
        <v>86</v>
      </c>
      <c r="B79" s="22">
        <v>128</v>
      </c>
      <c r="C79" s="22">
        <v>117</v>
      </c>
      <c r="D79" s="22">
        <v>134</v>
      </c>
      <c r="E79" s="19">
        <f t="shared" si="9"/>
        <v>251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20">
        <v>12</v>
      </c>
      <c r="Y79" s="21">
        <f t="shared" si="5"/>
        <v>4.7808764940239046</v>
      </c>
      <c r="Z79" s="22">
        <f t="shared" si="6"/>
        <v>134</v>
      </c>
      <c r="AA79" s="23">
        <f t="shared" si="7"/>
        <v>53.386454183266927</v>
      </c>
      <c r="AB79" s="41">
        <v>105</v>
      </c>
      <c r="AC79" s="23">
        <f t="shared" si="8"/>
        <v>41.832669322709165</v>
      </c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 s="36" customFormat="1" ht="18" customHeight="1">
      <c r="A80" s="34" t="s">
        <v>46</v>
      </c>
      <c r="B80" s="22">
        <v>281</v>
      </c>
      <c r="C80" s="22">
        <v>301</v>
      </c>
      <c r="D80" s="22">
        <v>292</v>
      </c>
      <c r="E80" s="19">
        <f t="shared" si="9"/>
        <v>593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20">
        <v>87</v>
      </c>
      <c r="Y80" s="21">
        <f t="shared" si="5"/>
        <v>14.67116357504216</v>
      </c>
      <c r="Z80" s="22">
        <f t="shared" si="6"/>
        <v>347</v>
      </c>
      <c r="AA80" s="23">
        <f t="shared" si="7"/>
        <v>58.516020236087684</v>
      </c>
      <c r="AB80" s="41">
        <v>159</v>
      </c>
      <c r="AC80" s="23">
        <f t="shared" si="8"/>
        <v>26.812816188870155</v>
      </c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s="36" customFormat="1" ht="18" customHeight="1">
      <c r="A81" s="34" t="s">
        <v>87</v>
      </c>
      <c r="B81" s="22">
        <v>56</v>
      </c>
      <c r="C81" s="22">
        <v>52</v>
      </c>
      <c r="D81" s="22">
        <v>59</v>
      </c>
      <c r="E81" s="19">
        <f t="shared" si="9"/>
        <v>111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20">
        <v>1</v>
      </c>
      <c r="Y81" s="21">
        <f t="shared" si="5"/>
        <v>0.90090090090090091</v>
      </c>
      <c r="Z81" s="22">
        <f t="shared" si="6"/>
        <v>48</v>
      </c>
      <c r="AA81" s="23">
        <f t="shared" si="7"/>
        <v>43.243243243243242</v>
      </c>
      <c r="AB81" s="41">
        <v>62</v>
      </c>
      <c r="AC81" s="23">
        <f t="shared" si="8"/>
        <v>55.85585585585585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s="36" customFormat="1" ht="18" customHeight="1">
      <c r="A82" s="34" t="s">
        <v>88</v>
      </c>
      <c r="B82" s="22">
        <v>68</v>
      </c>
      <c r="C82" s="22">
        <v>62</v>
      </c>
      <c r="D82" s="22">
        <v>72</v>
      </c>
      <c r="E82" s="19">
        <f t="shared" si="9"/>
        <v>134</v>
      </c>
      <c r="L82" s="9"/>
      <c r="M82" s="9"/>
      <c r="N82" s="9" t="s">
        <v>193</v>
      </c>
      <c r="O82" s="9"/>
      <c r="P82" s="9"/>
      <c r="Q82" s="9"/>
      <c r="R82" s="9"/>
      <c r="S82" s="9"/>
      <c r="T82" s="9"/>
      <c r="U82" s="9"/>
      <c r="V82" s="9"/>
      <c r="W82" s="9"/>
      <c r="X82" s="20">
        <v>4</v>
      </c>
      <c r="Y82" s="21">
        <f t="shared" si="5"/>
        <v>2.9850746268656714</v>
      </c>
      <c r="Z82" s="22">
        <f t="shared" si="6"/>
        <v>48</v>
      </c>
      <c r="AA82" s="23">
        <f t="shared" si="7"/>
        <v>35.820895522388057</v>
      </c>
      <c r="AB82" s="41">
        <v>82</v>
      </c>
      <c r="AC82" s="23">
        <f t="shared" si="8"/>
        <v>61.194029850746269</v>
      </c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s="36" customFormat="1" ht="18" customHeight="1">
      <c r="A83" s="34" t="s">
        <v>61</v>
      </c>
      <c r="B83" s="22">
        <v>82</v>
      </c>
      <c r="C83" s="22">
        <v>90</v>
      </c>
      <c r="D83" s="22">
        <v>95</v>
      </c>
      <c r="E83" s="19">
        <f t="shared" si="9"/>
        <v>185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20">
        <v>12</v>
      </c>
      <c r="Y83" s="21">
        <f t="shared" si="5"/>
        <v>6.4864864864864868</v>
      </c>
      <c r="Z83" s="22">
        <f t="shared" si="6"/>
        <v>85</v>
      </c>
      <c r="AA83" s="23">
        <f t="shared" si="7"/>
        <v>45.945945945945951</v>
      </c>
      <c r="AB83" s="41">
        <v>88</v>
      </c>
      <c r="AC83" s="23">
        <f t="shared" si="8"/>
        <v>47.567567567567572</v>
      </c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s="36" customFormat="1" ht="18" customHeight="1">
      <c r="A84" s="34" t="s">
        <v>3</v>
      </c>
      <c r="B84" s="22">
        <v>82</v>
      </c>
      <c r="C84" s="22">
        <v>99</v>
      </c>
      <c r="D84" s="22">
        <v>88</v>
      </c>
      <c r="E84" s="19">
        <f t="shared" si="9"/>
        <v>187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20">
        <v>20</v>
      </c>
      <c r="Y84" s="21">
        <f t="shared" si="5"/>
        <v>10.695187165775401</v>
      </c>
      <c r="Z84" s="22">
        <f t="shared" si="6"/>
        <v>96</v>
      </c>
      <c r="AA84" s="23">
        <f t="shared" si="7"/>
        <v>51.336898395721931</v>
      </c>
      <c r="AB84" s="41">
        <v>71</v>
      </c>
      <c r="AC84" s="23">
        <f t="shared" si="8"/>
        <v>37.967914438502675</v>
      </c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 s="36" customFormat="1" ht="18" customHeight="1">
      <c r="A85" s="34" t="s">
        <v>19</v>
      </c>
      <c r="B85" s="22">
        <v>93</v>
      </c>
      <c r="C85" s="22">
        <v>116</v>
      </c>
      <c r="D85" s="22">
        <v>110</v>
      </c>
      <c r="E85" s="19">
        <f t="shared" si="9"/>
        <v>226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20">
        <v>25</v>
      </c>
      <c r="Y85" s="21">
        <f t="shared" si="5"/>
        <v>11.061946902654867</v>
      </c>
      <c r="Z85" s="22">
        <f t="shared" si="6"/>
        <v>128</v>
      </c>
      <c r="AA85" s="23">
        <f t="shared" si="7"/>
        <v>56.637168141592923</v>
      </c>
      <c r="AB85" s="41">
        <v>73</v>
      </c>
      <c r="AC85" s="23">
        <f t="shared" si="8"/>
        <v>32.30088495575221</v>
      </c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 s="36" customFormat="1" ht="18" customHeight="1">
      <c r="A86" s="34" t="s">
        <v>89</v>
      </c>
      <c r="B86" s="22">
        <v>207</v>
      </c>
      <c r="C86" s="22">
        <v>222</v>
      </c>
      <c r="D86" s="22">
        <v>236</v>
      </c>
      <c r="E86" s="19">
        <f t="shared" si="9"/>
        <v>458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20">
        <v>70</v>
      </c>
      <c r="Y86" s="21">
        <f t="shared" si="5"/>
        <v>15.283842794759824</v>
      </c>
      <c r="Z86" s="22">
        <f t="shared" si="6"/>
        <v>264</v>
      </c>
      <c r="AA86" s="23">
        <f t="shared" si="7"/>
        <v>57.641921397379917</v>
      </c>
      <c r="AB86" s="41">
        <v>124</v>
      </c>
      <c r="AC86" s="23">
        <f t="shared" si="8"/>
        <v>27.074235807860266</v>
      </c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 s="36" customFormat="1" ht="18" customHeight="1">
      <c r="A87" s="34" t="s">
        <v>25</v>
      </c>
      <c r="B87" s="22">
        <v>68</v>
      </c>
      <c r="C87" s="22">
        <v>58</v>
      </c>
      <c r="D87" s="22">
        <v>70</v>
      </c>
      <c r="E87" s="19">
        <f t="shared" si="9"/>
        <v>128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20">
        <v>12</v>
      </c>
      <c r="Y87" s="21">
        <f t="shared" si="5"/>
        <v>9.375</v>
      </c>
      <c r="Z87" s="22">
        <f t="shared" si="6"/>
        <v>64</v>
      </c>
      <c r="AA87" s="23">
        <f t="shared" si="7"/>
        <v>50</v>
      </c>
      <c r="AB87" s="41">
        <v>52</v>
      </c>
      <c r="AC87" s="23">
        <f t="shared" si="8"/>
        <v>40.625</v>
      </c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s="36" customFormat="1" ht="18" customHeight="1">
      <c r="A88" s="34" t="s">
        <v>90</v>
      </c>
      <c r="B88" s="22">
        <v>162</v>
      </c>
      <c r="C88" s="22">
        <v>164</v>
      </c>
      <c r="D88" s="22">
        <v>181</v>
      </c>
      <c r="E88" s="19">
        <f t="shared" si="9"/>
        <v>345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20">
        <v>36</v>
      </c>
      <c r="Y88" s="21">
        <f t="shared" si="5"/>
        <v>10.434782608695652</v>
      </c>
      <c r="Z88" s="22">
        <f t="shared" si="6"/>
        <v>154</v>
      </c>
      <c r="AA88" s="23">
        <f t="shared" si="7"/>
        <v>44.637681159420289</v>
      </c>
      <c r="AB88" s="41">
        <v>155</v>
      </c>
      <c r="AC88" s="23">
        <f t="shared" si="8"/>
        <v>44.927536231884055</v>
      </c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 s="36" customFormat="1" ht="18" customHeight="1">
      <c r="A89" s="34" t="s">
        <v>91</v>
      </c>
      <c r="B89" s="22">
        <v>197</v>
      </c>
      <c r="C89" s="22">
        <v>153</v>
      </c>
      <c r="D89" s="22">
        <v>157</v>
      </c>
      <c r="E89" s="19">
        <f t="shared" si="9"/>
        <v>310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20">
        <v>20</v>
      </c>
      <c r="Y89" s="21">
        <f t="shared" si="5"/>
        <v>6.4516129032258061</v>
      </c>
      <c r="Z89" s="22">
        <f t="shared" si="6"/>
        <v>161</v>
      </c>
      <c r="AA89" s="23">
        <f t="shared" si="7"/>
        <v>51.935483870967744</v>
      </c>
      <c r="AB89" s="41">
        <v>129</v>
      </c>
      <c r="AC89" s="23">
        <f t="shared" si="8"/>
        <v>41.612903225806456</v>
      </c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 s="36" customFormat="1" ht="18" customHeight="1">
      <c r="A90" s="34" t="s">
        <v>78</v>
      </c>
      <c r="B90" s="22">
        <v>311</v>
      </c>
      <c r="C90" s="22">
        <v>298</v>
      </c>
      <c r="D90" s="22">
        <v>269</v>
      </c>
      <c r="E90" s="19">
        <f t="shared" si="9"/>
        <v>567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20">
        <v>32</v>
      </c>
      <c r="Y90" s="21">
        <f t="shared" si="5"/>
        <v>5.6437389770723101</v>
      </c>
      <c r="Z90" s="22">
        <f t="shared" si="6"/>
        <v>301</v>
      </c>
      <c r="AA90" s="23">
        <f t="shared" si="7"/>
        <v>53.086419753086425</v>
      </c>
      <c r="AB90" s="41">
        <v>234</v>
      </c>
      <c r="AC90" s="23">
        <f t="shared" si="8"/>
        <v>41.269841269841265</v>
      </c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 s="36" customFormat="1" ht="18" customHeight="1">
      <c r="A91" s="34" t="s">
        <v>23</v>
      </c>
      <c r="B91" s="22">
        <v>132</v>
      </c>
      <c r="C91" s="22">
        <v>145</v>
      </c>
      <c r="D91" s="22">
        <v>144</v>
      </c>
      <c r="E91" s="19">
        <f t="shared" si="9"/>
        <v>289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20">
        <v>21</v>
      </c>
      <c r="Y91" s="21">
        <f t="shared" si="5"/>
        <v>7.2664359861591699</v>
      </c>
      <c r="Z91" s="22">
        <f t="shared" si="6"/>
        <v>147</v>
      </c>
      <c r="AA91" s="23">
        <f t="shared" si="7"/>
        <v>50.865051903114193</v>
      </c>
      <c r="AB91" s="41">
        <v>121</v>
      </c>
      <c r="AC91" s="23">
        <f t="shared" si="8"/>
        <v>41.868512110726641</v>
      </c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 s="36" customFormat="1" ht="18" customHeight="1">
      <c r="A92" s="34" t="s">
        <v>92</v>
      </c>
      <c r="B92" s="22">
        <v>190</v>
      </c>
      <c r="C92" s="22">
        <v>201</v>
      </c>
      <c r="D92" s="22">
        <v>203</v>
      </c>
      <c r="E92" s="19">
        <f t="shared" si="9"/>
        <v>404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20">
        <v>34</v>
      </c>
      <c r="Y92" s="21">
        <f t="shared" si="5"/>
        <v>8.4158415841584162</v>
      </c>
      <c r="Z92" s="22">
        <f t="shared" si="6"/>
        <v>199</v>
      </c>
      <c r="AA92" s="23">
        <f t="shared" si="7"/>
        <v>49.257425742574256</v>
      </c>
      <c r="AB92" s="41">
        <v>171</v>
      </c>
      <c r="AC92" s="23">
        <f t="shared" si="8"/>
        <v>42.326732673267323</v>
      </c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 s="36" customFormat="1" ht="18" customHeight="1">
      <c r="A93" s="34" t="s">
        <v>75</v>
      </c>
      <c r="B93" s="22">
        <v>85</v>
      </c>
      <c r="C93" s="22">
        <v>81</v>
      </c>
      <c r="D93" s="22">
        <v>94</v>
      </c>
      <c r="E93" s="19">
        <f t="shared" si="9"/>
        <v>175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20">
        <v>5</v>
      </c>
      <c r="Y93" s="21">
        <f t="shared" si="5"/>
        <v>2.8571428571428572</v>
      </c>
      <c r="Z93" s="22">
        <f t="shared" si="6"/>
        <v>64</v>
      </c>
      <c r="AA93" s="23">
        <f t="shared" si="7"/>
        <v>36.571428571428569</v>
      </c>
      <c r="AB93" s="41">
        <v>106</v>
      </c>
      <c r="AC93" s="23">
        <f t="shared" si="8"/>
        <v>60.571428571428577</v>
      </c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 ht="18" customHeight="1">
      <c r="A94" s="109" t="s">
        <v>56</v>
      </c>
      <c r="B94" s="91">
        <f>SUM(B66:B93)</f>
        <v>4203</v>
      </c>
      <c r="C94" s="93">
        <f>SUM(C66:C93)</f>
        <v>4353</v>
      </c>
      <c r="D94" s="93">
        <f>SUM(D66:D93)</f>
        <v>4559</v>
      </c>
      <c r="E94" s="93">
        <f>SUM(E66:E93)</f>
        <v>8912</v>
      </c>
      <c r="X94" s="93">
        <f>SUM(X66:X93)</f>
        <v>1066</v>
      </c>
      <c r="Y94" s="116">
        <f t="shared" si="5"/>
        <v>11.961400359066428</v>
      </c>
      <c r="Z94" s="102">
        <f>SUM(Z66:Z93)</f>
        <v>4647</v>
      </c>
      <c r="AA94" s="116">
        <f t="shared" si="7"/>
        <v>52.143177737881508</v>
      </c>
      <c r="AB94" s="102">
        <f>SUM(AB66:AB93)</f>
        <v>3199</v>
      </c>
      <c r="AC94" s="116">
        <f t="shared" si="8"/>
        <v>35.895421903052068</v>
      </c>
    </row>
    <row r="95" spans="1:256" ht="16.5" customHeight="1">
      <c r="A95" s="118"/>
      <c r="B95" s="92"/>
      <c r="C95" s="94"/>
      <c r="D95" s="94"/>
      <c r="E95" s="94"/>
      <c r="X95" s="94"/>
      <c r="Y95" s="119"/>
      <c r="Z95" s="103"/>
      <c r="AA95" s="119"/>
      <c r="AB95" s="103"/>
      <c r="AC95" s="119"/>
    </row>
    <row r="96" spans="1:256" ht="16.5" customHeight="1">
      <c r="A96" s="120" t="s">
        <v>74</v>
      </c>
      <c r="B96" s="121">
        <f t="shared" ref="B96:C96" si="10">B94+B63</f>
        <v>13267</v>
      </c>
      <c r="C96" s="123">
        <f t="shared" si="10"/>
        <v>12953</v>
      </c>
      <c r="D96" s="123">
        <f>D94+D63</f>
        <v>13890</v>
      </c>
      <c r="E96" s="123">
        <f>E94+E63</f>
        <v>26843</v>
      </c>
      <c r="X96" s="123">
        <f>X94+X64</f>
        <v>3156</v>
      </c>
      <c r="Y96" s="125">
        <f>(X96/E96)*100</f>
        <v>11.757255150318519</v>
      </c>
      <c r="Z96" s="126">
        <f>Z94+Z64</f>
        <v>14164</v>
      </c>
      <c r="AA96" s="125">
        <f>(Z96/E96)*100</f>
        <v>52.766084267779313</v>
      </c>
      <c r="AB96" s="126">
        <f>AB94+AB64</f>
        <v>9523</v>
      </c>
      <c r="AC96" s="125">
        <f>(AB96/E96)*100</f>
        <v>35.476660581902166</v>
      </c>
    </row>
    <row r="97" spans="1:29" ht="16.5" customHeight="1">
      <c r="A97" s="118"/>
      <c r="B97" s="122"/>
      <c r="C97" s="124"/>
      <c r="D97" s="124"/>
      <c r="E97" s="124"/>
      <c r="X97" s="124"/>
      <c r="Y97" s="119"/>
      <c r="Z97" s="103"/>
      <c r="AA97" s="119"/>
      <c r="AB97" s="103"/>
      <c r="AC97" s="119"/>
    </row>
    <row r="98" spans="1:29" ht="16.5" customHeight="1">
      <c r="A98" s="5" t="s">
        <v>210</v>
      </c>
      <c r="E98" s="5"/>
      <c r="F98" s="48"/>
      <c r="G98" s="6"/>
      <c r="H98" s="48"/>
      <c r="I98" s="49"/>
      <c r="J98" s="48"/>
      <c r="K98" s="8"/>
    </row>
    <row r="99" spans="1:29" ht="21.75" customHeight="1">
      <c r="K99" s="33" t="s">
        <v>211</v>
      </c>
    </row>
    <row r="100" spans="1:29" ht="17.25" customHeight="1"/>
    <row r="101" spans="1:29" ht="17.25" customHeight="1"/>
    <row r="102" spans="1:29" ht="24.75" customHeight="1"/>
    <row r="103" spans="1:29" ht="17.25" customHeight="1"/>
    <row r="104" spans="1:29" ht="17.25" customHeight="1"/>
    <row r="105" spans="1:29" ht="17.25" customHeight="1"/>
    <row r="106" spans="1:29" ht="17.25" customHeight="1"/>
    <row r="107" spans="1:29" ht="17.25" customHeight="1"/>
    <row r="108" spans="1:29" ht="17.25" customHeight="1"/>
    <row r="109" spans="1:29" ht="17.25" customHeight="1"/>
    <row r="110" spans="1:29" ht="17.25" customHeight="1"/>
    <row r="111" spans="1:29" ht="17.25" customHeight="1"/>
    <row r="112" spans="1:29" ht="17.25" customHeight="1"/>
    <row r="113" ht="17.25" customHeight="1"/>
    <row r="114" ht="17.25" customHeight="1"/>
  </sheetData>
  <mergeCells count="42">
    <mergeCell ref="AC94:AC95"/>
    <mergeCell ref="A96:A97"/>
    <mergeCell ref="B96:B97"/>
    <mergeCell ref="C96:C97"/>
    <mergeCell ref="D96:D97"/>
    <mergeCell ref="E96:E97"/>
    <mergeCell ref="X96:X97"/>
    <mergeCell ref="Y96:Y97"/>
    <mergeCell ref="Z96:Z97"/>
    <mergeCell ref="AA96:AA97"/>
    <mergeCell ref="AB96:AB97"/>
    <mergeCell ref="AC96:AC97"/>
    <mergeCell ref="X94:X95"/>
    <mergeCell ref="Y94:Y95"/>
    <mergeCell ref="Z94:Z95"/>
    <mergeCell ref="AA94:AA95"/>
    <mergeCell ref="AB94:AB95"/>
    <mergeCell ref="X4:Y4"/>
    <mergeCell ref="Z4:AA4"/>
    <mergeCell ref="AB4:AC4"/>
    <mergeCell ref="A63:A64"/>
    <mergeCell ref="B63:B64"/>
    <mergeCell ref="C63:C64"/>
    <mergeCell ref="D63:D64"/>
    <mergeCell ref="E63:E64"/>
    <mergeCell ref="X64:X65"/>
    <mergeCell ref="Y64:Y65"/>
    <mergeCell ref="Z64:Z65"/>
    <mergeCell ref="AA64:AA65"/>
    <mergeCell ref="AB64:AB65"/>
    <mergeCell ref="AC64:AC65"/>
    <mergeCell ref="A94:A95"/>
    <mergeCell ref="B94:B95"/>
    <mergeCell ref="C94:C95"/>
    <mergeCell ref="D94:D95"/>
    <mergeCell ref="E94:E95"/>
    <mergeCell ref="A1:E1"/>
    <mergeCell ref="A3:A4"/>
    <mergeCell ref="B3:B4"/>
    <mergeCell ref="C3:C4"/>
    <mergeCell ref="D3:D4"/>
    <mergeCell ref="E3:E4"/>
  </mergeCells>
  <phoneticPr fontId="7"/>
  <pageMargins left="0.4086538461538462" right="0" top="0.61298076923076927" bottom="0.61298076923076927" header="0.51181102362204722" footer="0.51181102362204722"/>
  <pageSetup paperSize="9" scale="72" fitToHeight="0" orientation="portrait" r:id="rId1"/>
  <headerFooter alignWithMargins="0"/>
  <rowBreaks count="1" manualBreakCount="1">
    <brk id="6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7"/>
  <sheetViews>
    <sheetView showGridLines="0" workbookViewId="0">
      <selection activeCell="B3" sqref="B3"/>
    </sheetView>
  </sheetViews>
  <sheetFormatPr defaultRowHeight="13.5"/>
  <cols>
    <col min="1" max="1" width="23.75" style="10" customWidth="1"/>
    <col min="2" max="3" width="16.125" style="10" customWidth="1"/>
    <col min="4" max="5" width="14.75" style="10" bestFit="1" customWidth="1"/>
    <col min="6" max="6" width="14.75" style="10" customWidth="1"/>
    <col min="7" max="7" width="5.125" style="10" customWidth="1"/>
    <col min="8" max="256" width="9" style="10" bestFit="1" customWidth="1"/>
  </cols>
  <sheetData>
    <row r="1" spans="1:16384" ht="27" customHeight="1">
      <c r="A1" s="127" t="s">
        <v>131</v>
      </c>
      <c r="B1" s="128"/>
      <c r="C1" s="128"/>
      <c r="D1" s="128"/>
      <c r="E1" s="128"/>
      <c r="F1" s="128"/>
      <c r="G1" s="128"/>
    </row>
    <row r="2" spans="1:16384" ht="12" customHeight="1" thickBot="1">
      <c r="A2" s="12"/>
      <c r="B2" s="12"/>
      <c r="C2" s="17"/>
      <c r="D2" s="17"/>
      <c r="E2" s="17"/>
      <c r="F2" s="17"/>
      <c r="G2" s="17"/>
    </row>
    <row r="3" spans="1:16384" ht="21" customHeight="1" thickTop="1">
      <c r="A3" s="56"/>
      <c r="B3" s="57" t="s">
        <v>194</v>
      </c>
      <c r="C3" s="57" t="s">
        <v>195</v>
      </c>
      <c r="D3" s="57" t="s">
        <v>196</v>
      </c>
      <c r="E3" s="57" t="s">
        <v>197</v>
      </c>
      <c r="F3" s="57" t="s">
        <v>198</v>
      </c>
      <c r="G3" s="18"/>
    </row>
    <row r="4" spans="1:16384" s="11" customFormat="1" ht="24" customHeight="1">
      <c r="A4" s="52" t="s">
        <v>130</v>
      </c>
      <c r="B4" s="50">
        <v>191613</v>
      </c>
      <c r="C4" s="50">
        <v>267446</v>
      </c>
      <c r="D4" s="51">
        <v>286427</v>
      </c>
      <c r="E4" s="51">
        <v>492122</v>
      </c>
      <c r="F4" s="51">
        <v>530665</v>
      </c>
      <c r="G4" s="16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ht="11.25" customHeight="1">
      <c r="A5" s="53"/>
      <c r="B5" s="54"/>
      <c r="C5" s="54"/>
      <c r="D5" s="55"/>
      <c r="E5" s="55"/>
      <c r="F5" s="55"/>
      <c r="G5" s="14"/>
    </row>
    <row r="6" spans="1:16384" ht="24" customHeight="1">
      <c r="A6" s="13" t="s">
        <v>104</v>
      </c>
      <c r="B6" s="15"/>
      <c r="C6" s="15"/>
      <c r="D6" s="14"/>
      <c r="E6" s="14"/>
      <c r="F6" s="14"/>
      <c r="G6" s="14"/>
    </row>
    <row r="7" spans="1:16384" ht="24.75" customHeight="1">
      <c r="A7" s="14"/>
      <c r="B7" s="14"/>
      <c r="C7" s="14"/>
      <c r="D7" s="129" t="s">
        <v>119</v>
      </c>
      <c r="E7" s="129"/>
      <c r="F7" s="129"/>
      <c r="G7" s="129"/>
    </row>
  </sheetData>
  <mergeCells count="2">
    <mergeCell ref="A1:G1"/>
    <mergeCell ref="D7:G7"/>
  </mergeCells>
  <phoneticPr fontId="10" type="Hiragana"/>
  <printOptions horizontalCentered="1"/>
  <pageMargins left="0.21875" right="0.19791666666666666" top="0.78749999999999998" bottom="0.59027777777777779" header="0.51180555555555551" footer="0.5118055555555555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8CFF-7A46-462A-AEEC-CE5F8AFBA7E4}">
  <dimension ref="A1:P130"/>
  <sheetViews>
    <sheetView topLeftCell="A2" zoomScale="85" zoomScaleNormal="85" workbookViewId="0">
      <selection activeCell="J11" sqref="J11"/>
    </sheetView>
  </sheetViews>
  <sheetFormatPr defaultRowHeight="13.5"/>
  <cols>
    <col min="1" max="1" width="11" style="60" customWidth="1"/>
    <col min="2" max="2" width="9" style="60"/>
    <col min="3" max="3" width="11" style="60" customWidth="1"/>
    <col min="4" max="4" width="9" style="60"/>
    <col min="5" max="5" width="11" style="60" customWidth="1"/>
    <col min="6" max="6" width="15.875" style="60" customWidth="1"/>
    <col min="7" max="7" width="9" style="60"/>
    <col min="8" max="8" width="8.5" style="60" customWidth="1"/>
    <col min="9" max="9" width="6.375" style="60" customWidth="1"/>
    <col min="10" max="10" width="25.25" style="60" customWidth="1"/>
    <col min="11" max="11" width="4.125" style="60" customWidth="1"/>
    <col min="12" max="12" width="4" style="60" customWidth="1"/>
    <col min="13" max="15" width="7" style="60" customWidth="1"/>
    <col min="16" max="16" width="6.875" style="60" customWidth="1"/>
    <col min="17" max="16384" width="9" style="60"/>
  </cols>
  <sheetData>
    <row r="1" spans="1:16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59"/>
      <c r="N1" s="59"/>
      <c r="O1" s="59"/>
      <c r="P1" s="59"/>
    </row>
    <row r="2" spans="1:16" ht="30.75" customHeight="1" thickBot="1">
      <c r="A2" s="61" t="s">
        <v>199</v>
      </c>
      <c r="B2" s="61"/>
      <c r="C2" s="61"/>
      <c r="D2" s="62"/>
      <c r="L2" s="59"/>
      <c r="M2" s="59"/>
      <c r="N2" s="59"/>
      <c r="O2" s="59"/>
      <c r="P2" s="59"/>
    </row>
    <row r="3" spans="1:16" ht="14.25" thickBot="1">
      <c r="A3" s="63" t="s">
        <v>200</v>
      </c>
      <c r="B3" s="64"/>
      <c r="C3" s="64"/>
      <c r="D3" s="64"/>
      <c r="E3" s="64"/>
      <c r="F3" s="65" t="s">
        <v>71</v>
      </c>
      <c r="J3" s="66" t="s">
        <v>65</v>
      </c>
      <c r="L3" s="59"/>
      <c r="M3" s="59"/>
      <c r="N3" s="59"/>
      <c r="O3" s="59"/>
      <c r="P3" s="59"/>
    </row>
    <row r="4" spans="1:16">
      <c r="F4" s="67"/>
      <c r="J4" s="67"/>
      <c r="L4" s="59"/>
      <c r="M4" s="59"/>
      <c r="N4" s="59"/>
      <c r="O4" s="59"/>
      <c r="P4" s="59"/>
    </row>
    <row r="5" spans="1:16">
      <c r="F5" s="67"/>
      <c r="K5" s="68"/>
      <c r="L5" s="59"/>
      <c r="M5" s="59"/>
      <c r="N5" s="59"/>
      <c r="O5" s="59"/>
      <c r="P5" s="59"/>
    </row>
    <row r="6" spans="1:16">
      <c r="A6" s="58"/>
      <c r="B6" s="58"/>
      <c r="C6" s="58"/>
      <c r="D6" s="58"/>
      <c r="E6" s="58"/>
      <c r="F6" s="66" t="s">
        <v>10</v>
      </c>
      <c r="G6" s="58"/>
      <c r="H6" s="58"/>
      <c r="I6" s="58"/>
      <c r="J6" s="69" t="s">
        <v>12</v>
      </c>
      <c r="K6" s="59"/>
      <c r="L6" s="68"/>
      <c r="M6" s="68"/>
      <c r="N6" s="68"/>
      <c r="O6" s="68"/>
      <c r="P6" s="68"/>
    </row>
    <row r="7" spans="1:16">
      <c r="A7" s="58"/>
      <c r="B7" s="58"/>
      <c r="C7" s="58"/>
      <c r="D7" s="58"/>
      <c r="E7" s="58"/>
      <c r="F7" s="70"/>
      <c r="G7" s="58"/>
      <c r="H7" s="58"/>
      <c r="I7" s="58"/>
      <c r="J7" s="69" t="s">
        <v>106</v>
      </c>
      <c r="K7" s="59"/>
      <c r="L7" s="68"/>
      <c r="M7" s="68"/>
      <c r="N7" s="68"/>
      <c r="O7" s="68"/>
      <c r="P7" s="68"/>
    </row>
    <row r="8" spans="1:16">
      <c r="A8" s="58"/>
      <c r="B8" s="58"/>
      <c r="C8" s="58"/>
      <c r="D8" s="58"/>
      <c r="E8" s="58"/>
      <c r="F8" s="67"/>
      <c r="G8" s="58"/>
      <c r="H8" s="58"/>
      <c r="I8" s="58"/>
      <c r="J8" s="66" t="s">
        <v>44</v>
      </c>
      <c r="K8" s="59"/>
      <c r="L8" s="68"/>
      <c r="M8" s="68"/>
      <c r="N8" s="68"/>
      <c r="O8" s="68"/>
      <c r="P8" s="68"/>
    </row>
    <row r="9" spans="1:16">
      <c r="A9" s="58"/>
      <c r="B9" s="58"/>
      <c r="C9" s="58"/>
      <c r="D9" s="58"/>
      <c r="E9" s="58"/>
      <c r="F9" s="67"/>
      <c r="G9" s="58"/>
      <c r="H9" s="58"/>
      <c r="I9" s="58"/>
      <c r="J9" s="69" t="s">
        <v>201</v>
      </c>
      <c r="K9" s="59"/>
      <c r="L9" s="68"/>
      <c r="M9" s="68"/>
      <c r="N9" s="68"/>
      <c r="O9" s="68"/>
      <c r="P9" s="68"/>
    </row>
    <row r="10" spans="1:16">
      <c r="A10" s="58"/>
      <c r="B10" s="58"/>
      <c r="C10" s="58"/>
      <c r="D10" s="58"/>
      <c r="E10" s="58"/>
      <c r="F10" s="67"/>
      <c r="G10" s="58"/>
      <c r="H10" s="58"/>
      <c r="I10" s="58"/>
      <c r="J10" s="71" t="s">
        <v>202</v>
      </c>
      <c r="K10" s="59"/>
      <c r="L10" s="68"/>
      <c r="M10" s="68"/>
      <c r="N10" s="68"/>
      <c r="O10" s="68"/>
      <c r="P10" s="68"/>
    </row>
    <row r="11" spans="1:16">
      <c r="A11" s="58"/>
      <c r="B11" s="58"/>
      <c r="C11" s="58"/>
      <c r="D11" s="58"/>
      <c r="E11" s="58"/>
      <c r="F11" s="70"/>
      <c r="G11" s="58"/>
      <c r="H11" s="58"/>
      <c r="I11" s="58"/>
      <c r="J11" s="70"/>
      <c r="K11" s="59"/>
      <c r="L11" s="68"/>
      <c r="M11" s="68"/>
      <c r="N11" s="68"/>
      <c r="O11" s="68"/>
      <c r="P11" s="68"/>
    </row>
    <row r="12" spans="1:16">
      <c r="A12" s="58"/>
      <c r="B12" s="58"/>
      <c r="C12" s="58"/>
      <c r="D12" s="58"/>
      <c r="E12" s="58"/>
      <c r="F12" s="67"/>
      <c r="G12" s="58"/>
      <c r="H12" s="58"/>
      <c r="I12" s="58"/>
      <c r="J12" s="67"/>
      <c r="K12" s="58"/>
      <c r="L12" s="68"/>
      <c r="M12" s="68"/>
      <c r="N12" s="68"/>
      <c r="O12" s="68"/>
      <c r="P12" s="68"/>
    </row>
    <row r="13" spans="1:16">
      <c r="A13" s="58"/>
      <c r="B13" s="58"/>
      <c r="C13" s="58"/>
      <c r="D13" s="58"/>
      <c r="E13" s="58"/>
      <c r="F13" s="66" t="s">
        <v>16</v>
      </c>
      <c r="G13" s="58"/>
      <c r="H13" s="58"/>
      <c r="I13" s="58"/>
      <c r="J13" s="66" t="s">
        <v>79</v>
      </c>
      <c r="K13" s="59"/>
      <c r="L13" s="68"/>
      <c r="M13" s="68"/>
      <c r="N13" s="68"/>
      <c r="O13" s="68"/>
      <c r="P13" s="68"/>
    </row>
    <row r="14" spans="1:16">
      <c r="A14" s="58"/>
      <c r="B14" s="58"/>
      <c r="C14" s="58"/>
      <c r="D14" s="58"/>
      <c r="E14" s="58"/>
      <c r="F14" s="72"/>
      <c r="G14" s="58"/>
      <c r="H14" s="58"/>
      <c r="I14" s="58"/>
      <c r="J14" s="69" t="s">
        <v>26</v>
      </c>
      <c r="K14" s="59"/>
      <c r="L14" s="68"/>
      <c r="M14" s="68"/>
      <c r="N14" s="68"/>
      <c r="O14" s="68"/>
      <c r="P14" s="68"/>
    </row>
    <row r="15" spans="1:16">
      <c r="A15" s="58"/>
      <c r="B15" s="58"/>
      <c r="C15" s="58"/>
      <c r="D15" s="58"/>
      <c r="E15" s="58"/>
      <c r="F15" s="67"/>
      <c r="G15" s="58"/>
      <c r="H15" s="58"/>
      <c r="I15" s="58"/>
      <c r="J15" s="67"/>
      <c r="K15" s="58"/>
      <c r="L15" s="68"/>
      <c r="M15" s="68"/>
      <c r="N15" s="68"/>
      <c r="O15" s="68"/>
      <c r="P15" s="68"/>
    </row>
    <row r="16" spans="1:16">
      <c r="A16" s="58"/>
      <c r="B16" s="58"/>
      <c r="C16" s="58"/>
      <c r="D16" s="58"/>
      <c r="E16" s="58"/>
      <c r="F16" s="69" t="s">
        <v>99</v>
      </c>
      <c r="G16" s="58"/>
      <c r="H16" s="58"/>
      <c r="I16" s="58"/>
      <c r="J16" s="73" t="s">
        <v>4</v>
      </c>
      <c r="K16" s="59"/>
      <c r="L16" s="68"/>
      <c r="M16" s="68"/>
      <c r="N16" s="68"/>
      <c r="O16" s="68"/>
      <c r="P16" s="68"/>
    </row>
    <row r="17" spans="1:16">
      <c r="A17" s="58"/>
      <c r="B17" s="58"/>
      <c r="C17" s="58"/>
      <c r="D17" s="58"/>
      <c r="E17" s="58"/>
      <c r="F17" s="72"/>
      <c r="G17" s="58"/>
      <c r="H17" s="58"/>
      <c r="I17" s="58"/>
      <c r="J17" s="66" t="s">
        <v>107</v>
      </c>
      <c r="K17" s="59"/>
      <c r="L17" s="68"/>
      <c r="M17" s="68"/>
      <c r="N17" s="68"/>
      <c r="O17" s="68"/>
      <c r="P17" s="68"/>
    </row>
    <row r="18" spans="1:16">
      <c r="A18" s="58"/>
      <c r="B18" s="58"/>
      <c r="C18" s="58"/>
      <c r="D18" s="58"/>
      <c r="E18" s="58"/>
      <c r="F18" s="70"/>
      <c r="G18" s="58"/>
      <c r="H18" s="58"/>
      <c r="I18" s="58"/>
      <c r="J18" s="69" t="s">
        <v>203</v>
      </c>
      <c r="K18" s="59"/>
      <c r="L18" s="68"/>
      <c r="M18" s="68"/>
      <c r="N18" s="68"/>
      <c r="O18" s="68"/>
      <c r="P18" s="68"/>
    </row>
    <row r="19" spans="1:16">
      <c r="A19" s="58"/>
      <c r="B19" s="58"/>
      <c r="C19" s="58"/>
      <c r="D19" s="58"/>
      <c r="E19" s="58"/>
      <c r="F19" s="67"/>
      <c r="G19" s="58"/>
      <c r="H19" s="58"/>
      <c r="I19" s="58"/>
      <c r="J19" s="67"/>
      <c r="K19" s="58"/>
      <c r="L19" s="68"/>
      <c r="M19" s="68"/>
      <c r="N19" s="68"/>
      <c r="O19" s="68"/>
      <c r="P19" s="68"/>
    </row>
    <row r="20" spans="1:16">
      <c r="A20" s="58"/>
      <c r="B20" s="58"/>
      <c r="C20" s="58"/>
      <c r="D20" s="58"/>
      <c r="E20" s="58"/>
      <c r="F20" s="66" t="s">
        <v>59</v>
      </c>
      <c r="G20" s="58"/>
      <c r="H20" s="58"/>
      <c r="I20" s="58"/>
      <c r="J20" s="66" t="s">
        <v>34</v>
      </c>
      <c r="K20" s="59"/>
      <c r="L20" s="68"/>
      <c r="M20" s="68"/>
      <c r="N20" s="68"/>
      <c r="O20" s="68"/>
      <c r="P20" s="68"/>
    </row>
    <row r="21" spans="1:16">
      <c r="A21" s="58"/>
      <c r="B21" s="58"/>
      <c r="C21" s="58"/>
      <c r="D21" s="58"/>
      <c r="E21" s="58"/>
      <c r="F21" s="67"/>
      <c r="G21" s="58"/>
      <c r="H21" s="58"/>
      <c r="I21" s="58"/>
      <c r="J21" s="66" t="s">
        <v>9</v>
      </c>
      <c r="K21" s="59"/>
      <c r="L21" s="68"/>
      <c r="M21" s="68"/>
      <c r="N21" s="68"/>
      <c r="O21" s="68"/>
      <c r="P21" s="68"/>
    </row>
    <row r="22" spans="1:16">
      <c r="A22" s="58"/>
      <c r="B22" s="58"/>
      <c r="C22" s="58"/>
      <c r="D22" s="58"/>
      <c r="E22" s="58"/>
      <c r="F22" s="67"/>
      <c r="G22" s="58"/>
      <c r="H22" s="58"/>
      <c r="I22" s="58"/>
      <c r="J22" s="69" t="s">
        <v>109</v>
      </c>
      <c r="K22" s="59"/>
      <c r="L22" s="68"/>
      <c r="M22" s="68"/>
      <c r="N22" s="68"/>
      <c r="O22" s="68"/>
      <c r="P22" s="68"/>
    </row>
    <row r="23" spans="1:16">
      <c r="A23" s="58"/>
      <c r="B23" s="58"/>
      <c r="C23" s="58"/>
      <c r="D23" s="58"/>
      <c r="E23" s="58"/>
      <c r="F23" s="74"/>
      <c r="G23" s="58"/>
      <c r="H23" s="58"/>
      <c r="I23" s="58"/>
      <c r="J23" s="67"/>
      <c r="K23" s="58"/>
      <c r="L23" s="68"/>
      <c r="M23" s="68"/>
      <c r="N23" s="68"/>
      <c r="O23" s="68"/>
      <c r="P23" s="68"/>
    </row>
    <row r="24" spans="1:16">
      <c r="A24" s="58"/>
      <c r="B24" s="58"/>
      <c r="C24" s="58"/>
      <c r="D24" s="58"/>
      <c r="E24" s="58"/>
      <c r="F24" s="69" t="s">
        <v>54</v>
      </c>
      <c r="G24" s="58"/>
      <c r="H24" s="58"/>
      <c r="I24" s="58"/>
      <c r="J24" s="69" t="s">
        <v>110</v>
      </c>
      <c r="K24" s="59"/>
      <c r="L24" s="68"/>
      <c r="M24" s="68"/>
      <c r="N24" s="68"/>
      <c r="O24" s="68"/>
      <c r="P24" s="68"/>
    </row>
    <row r="25" spans="1:16">
      <c r="A25" s="58"/>
      <c r="B25" s="58"/>
      <c r="C25" s="58"/>
      <c r="D25" s="58"/>
      <c r="E25" s="58"/>
      <c r="F25" s="75" t="s">
        <v>22</v>
      </c>
      <c r="G25" s="58"/>
      <c r="H25" s="58"/>
      <c r="I25" s="58"/>
      <c r="J25" s="67"/>
      <c r="K25" s="58"/>
      <c r="L25" s="68"/>
      <c r="M25" s="68"/>
      <c r="N25" s="68"/>
      <c r="O25" s="68"/>
      <c r="P25" s="68"/>
    </row>
    <row r="26" spans="1:16">
      <c r="F26" s="72"/>
      <c r="G26" s="68"/>
      <c r="H26" s="68"/>
      <c r="I26" s="68"/>
      <c r="J26" s="72"/>
      <c r="L26" s="68"/>
      <c r="M26" s="68"/>
      <c r="N26" s="68"/>
      <c r="O26" s="68"/>
      <c r="P26" s="68"/>
    </row>
    <row r="27" spans="1:16">
      <c r="F27" s="69" t="s">
        <v>29</v>
      </c>
      <c r="G27" s="68"/>
      <c r="H27" s="68"/>
      <c r="I27" s="68"/>
      <c r="J27" s="69" t="s">
        <v>111</v>
      </c>
      <c r="L27" s="68"/>
      <c r="M27" s="68"/>
      <c r="N27" s="68"/>
      <c r="O27" s="68"/>
      <c r="P27" s="68"/>
    </row>
    <row r="28" spans="1:16">
      <c r="F28" s="72"/>
      <c r="J28" s="69" t="s">
        <v>41</v>
      </c>
      <c r="L28" s="68"/>
      <c r="M28" s="68"/>
      <c r="N28" s="68"/>
      <c r="O28" s="68"/>
      <c r="P28" s="68"/>
    </row>
    <row r="29" spans="1:16">
      <c r="F29" s="72"/>
      <c r="J29" s="76"/>
      <c r="L29" s="68"/>
      <c r="M29" s="68"/>
      <c r="N29" s="68"/>
      <c r="O29" s="68"/>
      <c r="P29" s="68"/>
    </row>
    <row r="30" spans="1:16">
      <c r="F30" s="69" t="s">
        <v>38</v>
      </c>
      <c r="J30" s="69" t="s">
        <v>60</v>
      </c>
      <c r="L30" s="68"/>
      <c r="M30" s="68"/>
      <c r="N30" s="68"/>
      <c r="O30" s="68"/>
      <c r="P30" s="68"/>
    </row>
    <row r="31" spans="1:16">
      <c r="F31" s="72"/>
      <c r="J31" s="69" t="s">
        <v>112</v>
      </c>
      <c r="K31" s="68"/>
      <c r="L31" s="68"/>
      <c r="M31" s="68"/>
      <c r="N31" s="68"/>
      <c r="O31" s="68"/>
      <c r="P31" s="68"/>
    </row>
    <row r="32" spans="1:16">
      <c r="F32" s="67"/>
      <c r="K32" s="68"/>
      <c r="L32" s="68"/>
      <c r="M32" s="68"/>
      <c r="N32" s="68"/>
      <c r="O32" s="68"/>
      <c r="P32" s="68"/>
    </row>
    <row r="33" spans="1:16">
      <c r="F33" s="69" t="s">
        <v>100</v>
      </c>
      <c r="J33" s="69" t="s">
        <v>113</v>
      </c>
      <c r="K33" s="68"/>
      <c r="L33" s="68"/>
      <c r="M33" s="68"/>
      <c r="N33" s="68"/>
      <c r="O33" s="68"/>
      <c r="P33" s="68"/>
    </row>
    <row r="34" spans="1:16">
      <c r="F34" s="67"/>
      <c r="J34" s="69" t="s">
        <v>204</v>
      </c>
      <c r="K34" s="68"/>
      <c r="L34" s="68"/>
      <c r="M34" s="68"/>
      <c r="N34" s="68"/>
      <c r="O34" s="68"/>
      <c r="P34" s="68"/>
    </row>
    <row r="35" spans="1:16">
      <c r="F35" s="67"/>
      <c r="J35" s="72"/>
      <c r="K35" s="68"/>
      <c r="L35" s="68"/>
      <c r="M35" s="68"/>
      <c r="N35" s="68"/>
      <c r="O35" s="68"/>
      <c r="P35" s="68"/>
    </row>
    <row r="36" spans="1:16">
      <c r="A36" s="58"/>
      <c r="B36" s="58"/>
      <c r="C36" s="58"/>
      <c r="D36" s="58"/>
      <c r="E36" s="58"/>
      <c r="F36" s="67"/>
      <c r="G36" s="58"/>
      <c r="H36" s="58"/>
      <c r="I36" s="58"/>
      <c r="J36" s="67"/>
      <c r="K36" s="58"/>
      <c r="L36" s="68"/>
      <c r="M36" s="68"/>
      <c r="N36" s="68"/>
      <c r="O36" s="68"/>
      <c r="P36" s="68"/>
    </row>
    <row r="37" spans="1:16">
      <c r="A37" s="58"/>
      <c r="B37" s="58"/>
      <c r="C37" s="58"/>
      <c r="D37" s="58"/>
      <c r="E37" s="58"/>
      <c r="F37" s="69" t="s">
        <v>64</v>
      </c>
      <c r="G37" s="58"/>
      <c r="H37" s="58"/>
      <c r="I37" s="58"/>
      <c r="J37" s="69" t="s">
        <v>27</v>
      </c>
      <c r="K37" s="58"/>
      <c r="L37" s="68"/>
      <c r="M37" s="68"/>
      <c r="N37" s="68"/>
      <c r="O37" s="68"/>
      <c r="P37" s="68"/>
    </row>
    <row r="38" spans="1:16">
      <c r="A38" s="58"/>
      <c r="B38" s="58"/>
      <c r="C38" s="58"/>
      <c r="D38" s="58"/>
      <c r="E38" s="58"/>
      <c r="F38" s="67"/>
      <c r="G38" s="58"/>
      <c r="H38" s="58"/>
      <c r="I38" s="58"/>
      <c r="J38" s="77" t="s">
        <v>51</v>
      </c>
      <c r="K38" s="59"/>
      <c r="L38" s="68"/>
      <c r="M38" s="68"/>
      <c r="N38" s="68"/>
      <c r="O38" s="68"/>
      <c r="P38" s="68"/>
    </row>
    <row r="39" spans="1:16">
      <c r="A39" s="58"/>
      <c r="B39" s="58"/>
      <c r="C39" s="58"/>
      <c r="D39" s="58"/>
      <c r="E39" s="58"/>
      <c r="F39" s="67"/>
      <c r="G39" s="58"/>
      <c r="H39" s="58"/>
      <c r="I39" s="58"/>
      <c r="J39" s="78" t="s">
        <v>30</v>
      </c>
      <c r="K39" s="59"/>
      <c r="L39" s="68"/>
      <c r="M39" s="68"/>
      <c r="N39" s="68"/>
      <c r="O39" s="68"/>
      <c r="P39" s="68"/>
    </row>
    <row r="40" spans="1:16">
      <c r="A40" s="58"/>
      <c r="B40" s="58"/>
      <c r="C40" s="58"/>
      <c r="D40" s="58"/>
      <c r="E40" s="58"/>
      <c r="F40" s="67"/>
      <c r="G40" s="58"/>
      <c r="H40" s="58"/>
      <c r="I40" s="58"/>
      <c r="J40" s="69" t="s">
        <v>50</v>
      </c>
      <c r="K40" s="59"/>
      <c r="L40" s="68"/>
      <c r="M40" s="68"/>
      <c r="N40" s="68"/>
      <c r="O40" s="68"/>
      <c r="P40" s="68"/>
    </row>
    <row r="41" spans="1:16">
      <c r="A41" s="58"/>
      <c r="B41" s="58"/>
      <c r="C41" s="58"/>
      <c r="D41" s="58"/>
      <c r="E41" s="58"/>
      <c r="F41" s="67"/>
      <c r="G41" s="58"/>
      <c r="H41" s="58"/>
      <c r="I41" s="58"/>
      <c r="K41" s="59"/>
      <c r="L41" s="68"/>
      <c r="M41" s="68"/>
      <c r="N41" s="68"/>
      <c r="O41" s="68"/>
      <c r="P41" s="68"/>
    </row>
    <row r="42" spans="1:16">
      <c r="A42" s="58"/>
      <c r="B42" s="58"/>
      <c r="C42" s="58"/>
      <c r="D42" s="58"/>
      <c r="E42" s="58"/>
      <c r="F42" s="69" t="s">
        <v>37</v>
      </c>
      <c r="G42" s="58"/>
      <c r="H42" s="58"/>
      <c r="I42" s="58"/>
      <c r="J42" s="66" t="s">
        <v>114</v>
      </c>
      <c r="K42" s="59"/>
      <c r="L42" s="68"/>
      <c r="M42" s="68"/>
      <c r="N42" s="68"/>
      <c r="O42" s="68"/>
      <c r="P42" s="68"/>
    </row>
    <row r="43" spans="1:16">
      <c r="A43" s="58"/>
      <c r="B43" s="58"/>
      <c r="C43" s="58"/>
      <c r="D43" s="58"/>
      <c r="E43" s="58"/>
      <c r="F43" s="67"/>
      <c r="G43" s="58"/>
      <c r="H43" s="58"/>
      <c r="I43" s="58"/>
      <c r="J43" s="69" t="s">
        <v>115</v>
      </c>
      <c r="K43" s="59"/>
      <c r="L43" s="68"/>
      <c r="M43" s="68"/>
      <c r="N43" s="68"/>
      <c r="O43" s="68"/>
      <c r="P43" s="68"/>
    </row>
    <row r="44" spans="1:16">
      <c r="A44" s="58"/>
      <c r="B44" s="58"/>
      <c r="C44" s="58"/>
      <c r="D44" s="58"/>
      <c r="E44" s="58"/>
      <c r="F44" s="67"/>
      <c r="G44" s="58"/>
      <c r="H44" s="58"/>
      <c r="I44" s="58"/>
      <c r="J44" s="66" t="s">
        <v>116</v>
      </c>
      <c r="K44" s="59"/>
      <c r="L44" s="68"/>
      <c r="M44" s="68"/>
      <c r="N44" s="68"/>
      <c r="O44" s="68"/>
      <c r="P44" s="68"/>
    </row>
    <row r="45" spans="1:16">
      <c r="A45" s="58"/>
      <c r="B45" s="58"/>
      <c r="C45" s="58"/>
      <c r="D45" s="58"/>
      <c r="E45" s="58"/>
      <c r="F45" s="72"/>
      <c r="G45" s="58"/>
      <c r="H45" s="58"/>
      <c r="I45" s="58"/>
      <c r="J45" s="69" t="s">
        <v>205</v>
      </c>
      <c r="K45" s="59"/>
      <c r="L45" s="68"/>
      <c r="M45" s="68"/>
      <c r="N45" s="68"/>
      <c r="O45" s="68"/>
      <c r="P45" s="68"/>
    </row>
    <row r="46" spans="1:16">
      <c r="A46" s="58"/>
      <c r="B46" s="58"/>
      <c r="C46" s="58"/>
      <c r="D46" s="58"/>
      <c r="E46" s="58"/>
      <c r="F46" s="72"/>
      <c r="G46" s="58"/>
      <c r="H46" s="58"/>
      <c r="I46" s="58"/>
      <c r="J46" s="79"/>
      <c r="K46" s="59"/>
      <c r="L46" s="68"/>
      <c r="M46" s="68"/>
      <c r="N46" s="68"/>
      <c r="O46" s="68"/>
      <c r="P46" s="68"/>
    </row>
    <row r="47" spans="1:16">
      <c r="A47" s="58"/>
      <c r="B47" s="58"/>
      <c r="C47" s="58"/>
      <c r="D47" s="58"/>
      <c r="E47" s="58"/>
      <c r="F47" s="67"/>
      <c r="G47" s="58"/>
      <c r="H47" s="58"/>
      <c r="I47" s="58"/>
      <c r="J47" s="67"/>
      <c r="K47" s="58"/>
      <c r="L47" s="68"/>
      <c r="M47" s="68"/>
      <c r="N47" s="68"/>
      <c r="O47" s="68"/>
      <c r="P47" s="68"/>
    </row>
    <row r="48" spans="1:16" ht="14.25" thickBot="1">
      <c r="A48" s="58"/>
      <c r="B48" s="58"/>
      <c r="C48" s="58"/>
      <c r="D48" s="58"/>
      <c r="E48" s="58"/>
      <c r="F48" s="69" t="s">
        <v>68</v>
      </c>
      <c r="G48" s="58"/>
      <c r="H48" s="58"/>
      <c r="I48" s="58"/>
      <c r="J48" s="66" t="s">
        <v>117</v>
      </c>
      <c r="K48" s="59"/>
      <c r="L48" s="68"/>
      <c r="M48" s="68"/>
      <c r="N48" s="68"/>
      <c r="O48" s="68"/>
      <c r="P48" s="68"/>
    </row>
    <row r="49" spans="1:16" ht="14.25" thickBot="1">
      <c r="A49" s="80" t="s">
        <v>206</v>
      </c>
      <c r="B49" s="58"/>
      <c r="C49" s="80" t="s">
        <v>207</v>
      </c>
      <c r="D49" s="58"/>
      <c r="E49" s="58"/>
      <c r="F49" s="67"/>
      <c r="G49" s="58"/>
      <c r="H49" s="58"/>
      <c r="I49" s="58"/>
      <c r="J49" s="69" t="s">
        <v>118</v>
      </c>
      <c r="K49" s="59"/>
      <c r="L49" s="68"/>
      <c r="M49" s="68"/>
      <c r="N49" s="68"/>
      <c r="O49" s="68"/>
      <c r="P49" s="68"/>
    </row>
    <row r="50" spans="1:16">
      <c r="A50" s="58"/>
      <c r="B50" s="58"/>
      <c r="C50" s="58"/>
      <c r="D50" s="58"/>
      <c r="E50" s="58"/>
      <c r="F50" s="67"/>
      <c r="G50" s="58"/>
      <c r="H50" s="58"/>
      <c r="I50" s="58"/>
      <c r="J50" s="66" t="s">
        <v>42</v>
      </c>
      <c r="K50" s="59"/>
      <c r="L50" s="68"/>
      <c r="M50" s="68"/>
      <c r="N50" s="68"/>
      <c r="O50" s="68"/>
      <c r="P50" s="68"/>
    </row>
    <row r="51" spans="1:16">
      <c r="A51" s="58"/>
      <c r="B51" s="58"/>
      <c r="C51" s="58"/>
      <c r="D51" s="58"/>
      <c r="E51" s="58"/>
      <c r="F51" s="67"/>
      <c r="G51" s="58"/>
      <c r="H51" s="58"/>
      <c r="I51" s="58"/>
      <c r="J51" s="67"/>
      <c r="K51" s="58"/>
      <c r="L51" s="68"/>
      <c r="M51" s="68"/>
      <c r="N51" s="68"/>
      <c r="O51" s="68"/>
      <c r="P51" s="68"/>
    </row>
    <row r="52" spans="1:16">
      <c r="A52" s="58"/>
      <c r="B52" s="58"/>
      <c r="C52" s="58"/>
      <c r="D52" s="58"/>
      <c r="E52" s="58"/>
      <c r="F52" s="66" t="s">
        <v>21</v>
      </c>
      <c r="G52" s="58"/>
      <c r="H52" s="58"/>
      <c r="I52" s="58"/>
      <c r="J52" s="66" t="s">
        <v>120</v>
      </c>
      <c r="K52" s="59"/>
      <c r="L52" s="68"/>
      <c r="M52" s="68"/>
      <c r="N52" s="68"/>
      <c r="O52" s="68"/>
      <c r="P52" s="68"/>
    </row>
    <row r="53" spans="1:16">
      <c r="A53" s="58"/>
      <c r="B53" s="58"/>
      <c r="C53" s="58"/>
      <c r="D53" s="58"/>
      <c r="E53" s="58"/>
      <c r="F53" s="67"/>
      <c r="G53" s="58"/>
      <c r="H53" s="58"/>
      <c r="I53" s="58"/>
      <c r="J53" s="66" t="s">
        <v>121</v>
      </c>
      <c r="K53" s="59"/>
      <c r="L53" s="68"/>
      <c r="M53" s="68"/>
      <c r="N53" s="68"/>
      <c r="O53" s="68"/>
      <c r="P53" s="68"/>
    </row>
    <row r="54" spans="1:16">
      <c r="A54" s="58"/>
      <c r="B54" s="58"/>
      <c r="C54" s="58"/>
      <c r="D54" s="58"/>
      <c r="E54" s="58"/>
      <c r="F54" s="67"/>
      <c r="G54" s="58"/>
      <c r="H54" s="58"/>
      <c r="I54" s="58"/>
      <c r="J54" s="72"/>
      <c r="K54" s="58"/>
      <c r="L54" s="68"/>
      <c r="M54" s="68"/>
      <c r="N54" s="68"/>
      <c r="O54" s="68"/>
      <c r="P54" s="68"/>
    </row>
    <row r="55" spans="1:16">
      <c r="A55" s="58"/>
      <c r="B55" s="58"/>
      <c r="C55" s="58"/>
      <c r="D55" s="58"/>
      <c r="E55" s="58"/>
      <c r="F55" s="67"/>
      <c r="G55" s="58"/>
      <c r="H55" s="58"/>
      <c r="I55" s="58"/>
      <c r="K55" s="58"/>
      <c r="L55" s="68"/>
      <c r="M55" s="68"/>
      <c r="N55" s="68"/>
      <c r="O55" s="68"/>
      <c r="P55" s="68"/>
    </row>
    <row r="56" spans="1:16">
      <c r="A56" s="58"/>
      <c r="B56" s="58"/>
      <c r="C56" s="58"/>
      <c r="D56" s="58"/>
      <c r="E56" s="58"/>
      <c r="F56" s="69" t="s">
        <v>101</v>
      </c>
      <c r="G56" s="58"/>
      <c r="H56" s="58"/>
      <c r="I56" s="58"/>
      <c r="J56" s="69" t="s">
        <v>6</v>
      </c>
      <c r="K56" s="58"/>
      <c r="L56" s="68"/>
      <c r="M56" s="68"/>
      <c r="N56" s="68"/>
      <c r="O56" s="68"/>
      <c r="P56" s="68"/>
    </row>
    <row r="57" spans="1:16">
      <c r="A57" s="58"/>
      <c r="B57" s="58"/>
      <c r="C57" s="58"/>
      <c r="D57" s="58"/>
      <c r="E57" s="58"/>
      <c r="F57" s="72"/>
      <c r="G57" s="58"/>
      <c r="H57" s="58"/>
      <c r="I57" s="58"/>
      <c r="J57" s="69" t="s">
        <v>53</v>
      </c>
      <c r="K57" s="58"/>
      <c r="L57" s="68"/>
      <c r="M57" s="68"/>
      <c r="N57" s="68"/>
      <c r="O57" s="68"/>
      <c r="P57" s="68"/>
    </row>
    <row r="58" spans="1:16">
      <c r="A58" s="58"/>
      <c r="B58" s="58"/>
      <c r="C58" s="58"/>
      <c r="D58" s="58"/>
      <c r="E58" s="58"/>
      <c r="F58" s="67"/>
      <c r="G58" s="58"/>
      <c r="H58" s="58"/>
      <c r="I58" s="58"/>
      <c r="J58" s="67"/>
      <c r="K58" s="58"/>
      <c r="L58" s="68"/>
      <c r="M58" s="68"/>
      <c r="N58" s="68"/>
      <c r="O58" s="68"/>
      <c r="P58" s="68"/>
    </row>
    <row r="59" spans="1:16">
      <c r="A59" s="58"/>
      <c r="B59" s="58"/>
      <c r="C59" s="58"/>
      <c r="D59" s="58"/>
      <c r="E59" s="58"/>
      <c r="F59" s="69" t="s">
        <v>55</v>
      </c>
      <c r="G59" s="58"/>
      <c r="H59" s="58"/>
      <c r="I59" s="58"/>
      <c r="J59" s="69" t="s">
        <v>93</v>
      </c>
      <c r="K59" s="58"/>
      <c r="L59" s="68"/>
      <c r="M59" s="68"/>
      <c r="N59" s="68"/>
      <c r="O59" s="68"/>
      <c r="P59" s="68"/>
    </row>
    <row r="60" spans="1:16">
      <c r="A60" s="58"/>
      <c r="B60" s="58"/>
      <c r="C60" s="58"/>
      <c r="D60" s="58"/>
      <c r="E60" s="58"/>
      <c r="F60" s="72"/>
      <c r="G60" s="58"/>
      <c r="H60" s="58"/>
      <c r="I60" s="58"/>
      <c r="J60" s="69" t="s">
        <v>122</v>
      </c>
      <c r="K60" s="58"/>
      <c r="L60" s="68"/>
      <c r="M60" s="68"/>
      <c r="N60" s="68"/>
      <c r="O60" s="68"/>
      <c r="P60" s="68"/>
    </row>
    <row r="61" spans="1:16">
      <c r="A61" s="58"/>
      <c r="B61" s="58"/>
      <c r="C61" s="58"/>
      <c r="D61" s="58"/>
      <c r="E61" s="58"/>
      <c r="F61" s="67"/>
      <c r="G61" s="58"/>
      <c r="H61" s="58"/>
      <c r="I61" s="58"/>
      <c r="J61" s="67"/>
      <c r="K61" s="58"/>
      <c r="L61" s="68"/>
      <c r="M61" s="68"/>
      <c r="N61" s="68"/>
      <c r="O61" s="68"/>
      <c r="P61" s="68"/>
    </row>
    <row r="62" spans="1:16">
      <c r="A62" s="58"/>
      <c r="B62" s="58"/>
      <c r="C62" s="58"/>
      <c r="D62" s="58"/>
      <c r="E62" s="58"/>
      <c r="F62" s="66" t="s">
        <v>102</v>
      </c>
      <c r="G62" s="58"/>
      <c r="H62" s="58"/>
      <c r="I62" s="58"/>
      <c r="J62" s="66" t="s">
        <v>108</v>
      </c>
      <c r="K62" s="58"/>
      <c r="L62" s="68"/>
      <c r="M62" s="68"/>
      <c r="N62" s="68"/>
      <c r="O62" s="68"/>
      <c r="P62" s="68"/>
    </row>
    <row r="63" spans="1:16">
      <c r="A63" s="58"/>
      <c r="B63" s="58"/>
      <c r="C63" s="58"/>
      <c r="D63" s="58"/>
      <c r="E63" s="58"/>
      <c r="F63" s="67"/>
      <c r="G63" s="58"/>
      <c r="H63" s="58"/>
      <c r="I63" s="58"/>
      <c r="J63" s="81" t="s">
        <v>69</v>
      </c>
      <c r="K63" s="58"/>
      <c r="L63" s="68"/>
      <c r="M63" s="68"/>
      <c r="N63" s="68"/>
      <c r="O63" s="68"/>
      <c r="P63" s="68"/>
    </row>
    <row r="64" spans="1:16">
      <c r="A64" s="58"/>
      <c r="B64" s="58"/>
      <c r="C64" s="58"/>
      <c r="D64" s="58"/>
      <c r="E64" s="58"/>
      <c r="F64" s="67"/>
      <c r="G64" s="58"/>
      <c r="H64" s="58"/>
      <c r="I64" s="58"/>
      <c r="J64" s="66" t="s">
        <v>2</v>
      </c>
      <c r="K64" s="58"/>
      <c r="L64" s="68"/>
      <c r="M64" s="68"/>
      <c r="N64" s="68"/>
      <c r="O64" s="68"/>
      <c r="P64" s="68"/>
    </row>
    <row r="65" spans="1:16">
      <c r="A65" s="58"/>
      <c r="B65" s="58"/>
      <c r="C65" s="58"/>
      <c r="D65" s="58"/>
      <c r="E65" s="58"/>
      <c r="F65" s="67"/>
      <c r="G65" s="58"/>
      <c r="H65" s="58"/>
      <c r="I65" s="58"/>
      <c r="J65" s="67"/>
      <c r="K65" s="58"/>
      <c r="L65" s="68"/>
      <c r="M65" s="68"/>
      <c r="N65" s="68"/>
      <c r="O65" s="68"/>
      <c r="P65" s="68"/>
    </row>
    <row r="66" spans="1:16">
      <c r="A66" s="58"/>
      <c r="B66" s="58"/>
      <c r="C66" s="58"/>
      <c r="D66" s="58"/>
      <c r="E66" s="58"/>
      <c r="F66" s="66" t="s">
        <v>35</v>
      </c>
      <c r="G66" s="58"/>
      <c r="H66" s="58"/>
      <c r="I66" s="58"/>
      <c r="J66" s="69" t="s">
        <v>123</v>
      </c>
      <c r="K66" s="58"/>
      <c r="L66" s="68"/>
      <c r="M66" s="68"/>
      <c r="N66" s="68"/>
      <c r="O66" s="68"/>
      <c r="P66" s="68"/>
    </row>
    <row r="67" spans="1:16">
      <c r="A67" s="58"/>
      <c r="B67" s="58"/>
      <c r="C67" s="58"/>
      <c r="D67" s="58"/>
      <c r="E67" s="58"/>
      <c r="F67" s="67"/>
      <c r="G67" s="58"/>
      <c r="H67" s="58"/>
      <c r="I67" s="58"/>
      <c r="J67" s="66" t="s">
        <v>124</v>
      </c>
      <c r="K67" s="58"/>
      <c r="L67" s="68"/>
      <c r="M67" s="68"/>
      <c r="N67" s="68"/>
      <c r="O67" s="68"/>
      <c r="P67" s="68"/>
    </row>
    <row r="68" spans="1:16">
      <c r="A68" s="58"/>
      <c r="B68" s="58"/>
      <c r="C68" s="58"/>
      <c r="D68" s="58"/>
      <c r="E68" s="58"/>
      <c r="F68" s="67"/>
      <c r="G68" s="58"/>
      <c r="H68" s="58"/>
      <c r="I68" s="58"/>
      <c r="J68" s="67"/>
      <c r="K68" s="58"/>
      <c r="L68" s="68"/>
      <c r="M68" s="68"/>
      <c r="N68" s="68"/>
      <c r="O68" s="68"/>
      <c r="P68" s="68"/>
    </row>
    <row r="69" spans="1:16">
      <c r="A69" s="58"/>
      <c r="B69" s="58"/>
      <c r="C69" s="58"/>
      <c r="D69" s="58"/>
      <c r="E69" s="58"/>
      <c r="F69" s="66" t="s">
        <v>63</v>
      </c>
      <c r="G69" s="58"/>
      <c r="H69" s="58"/>
      <c r="I69" s="58"/>
      <c r="J69" s="66" t="s">
        <v>47</v>
      </c>
      <c r="K69" s="58"/>
      <c r="L69" s="68"/>
      <c r="M69" s="68"/>
      <c r="N69" s="68"/>
      <c r="O69" s="68"/>
      <c r="P69" s="68"/>
    </row>
    <row r="70" spans="1:16">
      <c r="A70" s="58"/>
      <c r="B70" s="58"/>
      <c r="C70" s="58"/>
      <c r="D70" s="58"/>
      <c r="E70" s="58"/>
      <c r="F70" s="67"/>
      <c r="G70" s="58"/>
      <c r="H70" s="58"/>
      <c r="I70" s="58"/>
      <c r="J70" s="66" t="s">
        <v>18</v>
      </c>
      <c r="K70" s="58"/>
      <c r="L70" s="68"/>
      <c r="M70" s="68"/>
      <c r="N70" s="68"/>
      <c r="O70" s="68"/>
      <c r="P70" s="68"/>
    </row>
    <row r="71" spans="1:16">
      <c r="A71" s="58"/>
      <c r="B71" s="58"/>
      <c r="C71" s="58"/>
      <c r="D71" s="58"/>
      <c r="E71" s="58"/>
      <c r="F71" s="72"/>
      <c r="G71" s="58"/>
      <c r="H71" s="58"/>
      <c r="I71" s="58"/>
      <c r="J71" s="66" t="s">
        <v>31</v>
      </c>
      <c r="K71" s="58"/>
      <c r="L71" s="68"/>
      <c r="M71" s="68"/>
      <c r="N71" s="68"/>
      <c r="O71" s="68"/>
      <c r="P71" s="68"/>
    </row>
    <row r="72" spans="1:16">
      <c r="A72" s="58"/>
      <c r="B72" s="58"/>
      <c r="C72" s="58"/>
      <c r="D72" s="58"/>
      <c r="E72" s="58"/>
      <c r="F72" s="67"/>
      <c r="G72" s="58"/>
      <c r="H72" s="58"/>
      <c r="I72" s="58"/>
      <c r="J72" s="79"/>
      <c r="K72" s="58"/>
      <c r="L72" s="68"/>
      <c r="M72" s="68"/>
      <c r="N72" s="68"/>
      <c r="O72" s="68"/>
      <c r="P72" s="68"/>
    </row>
    <row r="73" spans="1:16">
      <c r="A73" s="58"/>
      <c r="B73" s="58"/>
      <c r="C73" s="58"/>
      <c r="D73" s="58"/>
      <c r="E73" s="58"/>
      <c r="F73" s="66" t="s">
        <v>28</v>
      </c>
      <c r="G73" s="58"/>
      <c r="H73" s="58"/>
      <c r="I73" s="58"/>
      <c r="J73" s="66" t="s">
        <v>32</v>
      </c>
      <c r="K73" s="59"/>
      <c r="L73" s="68"/>
      <c r="M73" s="68"/>
      <c r="N73" s="68"/>
      <c r="O73" s="68"/>
      <c r="P73" s="68"/>
    </row>
    <row r="74" spans="1:16">
      <c r="A74" s="58"/>
      <c r="B74" s="58"/>
      <c r="C74" s="58"/>
      <c r="D74" s="58"/>
      <c r="E74" s="58"/>
      <c r="F74" s="67"/>
      <c r="G74" s="58"/>
      <c r="H74" s="58"/>
      <c r="I74" s="58"/>
      <c r="J74" s="66" t="s">
        <v>62</v>
      </c>
      <c r="K74" s="58"/>
      <c r="L74" s="68"/>
      <c r="M74" s="68"/>
      <c r="N74" s="68"/>
      <c r="O74" s="68"/>
      <c r="P74" s="68"/>
    </row>
    <row r="75" spans="1:16">
      <c r="A75" s="58"/>
      <c r="B75" s="58"/>
      <c r="C75" s="58"/>
      <c r="D75" s="58"/>
      <c r="E75" s="58"/>
      <c r="F75" s="67"/>
      <c r="G75" s="58"/>
      <c r="H75" s="58"/>
      <c r="I75" s="58"/>
      <c r="J75" s="72"/>
      <c r="K75" s="58"/>
      <c r="L75" s="68"/>
      <c r="M75" s="68"/>
      <c r="N75" s="68"/>
      <c r="O75" s="68"/>
      <c r="P75" s="68"/>
    </row>
    <row r="76" spans="1:16">
      <c r="A76" s="58"/>
      <c r="B76" s="58"/>
      <c r="C76" s="58"/>
      <c r="D76" s="58"/>
      <c r="E76" s="58"/>
      <c r="F76" s="82" t="s">
        <v>132</v>
      </c>
      <c r="G76" s="58"/>
      <c r="H76" s="58"/>
      <c r="I76" s="58"/>
      <c r="K76" s="59"/>
      <c r="L76" s="68"/>
      <c r="M76" s="68"/>
      <c r="N76" s="68"/>
      <c r="O76" s="68"/>
      <c r="P76" s="68"/>
    </row>
    <row r="77" spans="1:16">
      <c r="A77" s="58"/>
      <c r="B77" s="58"/>
      <c r="C77" s="58"/>
      <c r="D77" s="58"/>
      <c r="E77" s="83"/>
      <c r="F77" s="66" t="s">
        <v>103</v>
      </c>
      <c r="G77" s="58"/>
      <c r="H77" s="58"/>
      <c r="I77" s="58"/>
      <c r="J77" s="66" t="s">
        <v>125</v>
      </c>
      <c r="K77" s="58"/>
      <c r="L77" s="68"/>
      <c r="M77" s="68"/>
      <c r="N77" s="68"/>
      <c r="O77" s="68"/>
      <c r="P77" s="68"/>
    </row>
    <row r="78" spans="1:16">
      <c r="A78" s="58"/>
      <c r="B78" s="58"/>
      <c r="C78" s="58"/>
      <c r="D78" s="58"/>
      <c r="E78" s="59"/>
      <c r="F78" s="72"/>
      <c r="G78" s="58"/>
      <c r="H78" s="58"/>
      <c r="I78" s="58"/>
      <c r="J78" s="72"/>
      <c r="K78" s="58"/>
      <c r="L78" s="68"/>
      <c r="M78" s="68"/>
      <c r="N78" s="68"/>
      <c r="O78" s="68"/>
      <c r="P78" s="68"/>
    </row>
    <row r="79" spans="1:16">
      <c r="A79" s="58"/>
      <c r="B79" s="58"/>
      <c r="C79" s="58"/>
      <c r="D79" s="58"/>
      <c r="E79" s="58"/>
      <c r="F79" s="67"/>
      <c r="G79" s="58"/>
      <c r="H79" s="58"/>
      <c r="I79" s="58"/>
      <c r="J79" s="67"/>
      <c r="K79" s="58"/>
      <c r="L79" s="68"/>
      <c r="M79" s="68"/>
      <c r="N79" s="68"/>
      <c r="O79" s="68"/>
      <c r="P79" s="68"/>
    </row>
    <row r="80" spans="1:16">
      <c r="A80" s="58"/>
      <c r="B80" s="58"/>
      <c r="C80" s="58"/>
      <c r="D80" s="58"/>
      <c r="E80" s="58"/>
      <c r="F80" s="66" t="s">
        <v>49</v>
      </c>
      <c r="G80" s="58"/>
      <c r="H80" s="58"/>
      <c r="I80" s="58"/>
      <c r="J80" s="66" t="s">
        <v>126</v>
      </c>
      <c r="K80" s="58"/>
      <c r="L80" s="68"/>
      <c r="M80" s="68"/>
      <c r="N80" s="68"/>
      <c r="O80" s="68"/>
      <c r="P80" s="68"/>
    </row>
    <row r="81" spans="1:16">
      <c r="A81" s="58"/>
      <c r="B81" s="58"/>
      <c r="C81" s="58"/>
      <c r="D81" s="58"/>
      <c r="E81" s="58"/>
      <c r="F81" s="67"/>
      <c r="G81" s="58"/>
      <c r="H81" s="58"/>
      <c r="I81" s="58"/>
      <c r="J81" s="66" t="s">
        <v>48</v>
      </c>
      <c r="K81" s="58"/>
      <c r="L81" s="68"/>
      <c r="M81" s="68"/>
      <c r="N81" s="68"/>
      <c r="O81" s="68"/>
      <c r="P81" s="68"/>
    </row>
    <row r="82" spans="1:16">
      <c r="A82" s="58"/>
      <c r="B82" s="58"/>
      <c r="C82" s="58"/>
      <c r="D82" s="58"/>
      <c r="E82" s="58"/>
      <c r="F82" s="67"/>
      <c r="G82" s="58"/>
      <c r="H82" s="58"/>
      <c r="I82" s="58"/>
      <c r="J82" s="66" t="s">
        <v>43</v>
      </c>
      <c r="K82" s="59"/>
      <c r="L82" s="68"/>
      <c r="M82" s="68"/>
      <c r="N82" s="68"/>
      <c r="O82" s="68"/>
      <c r="P82" s="68"/>
    </row>
    <row r="83" spans="1:16">
      <c r="A83" s="58"/>
      <c r="B83" s="58"/>
      <c r="C83" s="58"/>
      <c r="D83" s="58"/>
      <c r="E83" s="58"/>
      <c r="F83" s="67"/>
      <c r="G83" s="58"/>
      <c r="H83" s="58"/>
      <c r="I83" s="58"/>
      <c r="J83" s="67"/>
      <c r="K83" s="58"/>
      <c r="L83" s="68"/>
      <c r="M83" s="68"/>
      <c r="N83" s="68"/>
      <c r="O83" s="68"/>
      <c r="P83" s="68"/>
    </row>
    <row r="84" spans="1:16">
      <c r="A84" s="58"/>
      <c r="B84" s="58"/>
      <c r="C84" s="58"/>
      <c r="D84" s="58"/>
      <c r="E84" s="58"/>
      <c r="F84" s="67"/>
      <c r="G84" s="58"/>
      <c r="H84" s="58"/>
      <c r="I84" s="58"/>
      <c r="J84" s="67"/>
      <c r="K84" s="58"/>
      <c r="L84" s="68"/>
      <c r="M84" s="68"/>
      <c r="N84" s="68"/>
      <c r="O84" s="68"/>
      <c r="P84" s="68"/>
    </row>
    <row r="85" spans="1:16">
      <c r="A85" s="58"/>
      <c r="B85" s="58"/>
      <c r="C85" s="58"/>
      <c r="D85" s="58"/>
      <c r="E85" s="58"/>
      <c r="F85" s="69" t="s">
        <v>58</v>
      </c>
      <c r="G85" s="58"/>
      <c r="H85" s="58"/>
      <c r="I85" s="58"/>
      <c r="J85" s="69" t="s">
        <v>39</v>
      </c>
      <c r="K85" s="59"/>
      <c r="L85" s="68"/>
      <c r="M85" s="68"/>
      <c r="N85" s="68"/>
      <c r="O85" s="68"/>
      <c r="P85" s="68"/>
    </row>
    <row r="86" spans="1:16">
      <c r="A86" s="58"/>
      <c r="B86" s="58"/>
      <c r="C86" s="58"/>
      <c r="D86" s="58"/>
      <c r="E86" s="58"/>
      <c r="F86" s="67"/>
      <c r="G86" s="58"/>
      <c r="H86" s="58"/>
      <c r="I86" s="58"/>
      <c r="J86" s="69" t="s">
        <v>1</v>
      </c>
      <c r="K86" s="59"/>
      <c r="L86" s="68"/>
      <c r="M86" s="68"/>
      <c r="N86" s="68"/>
      <c r="O86" s="68"/>
      <c r="P86" s="68"/>
    </row>
    <row r="87" spans="1:16">
      <c r="A87" s="58"/>
      <c r="B87" s="58"/>
      <c r="C87" s="58"/>
      <c r="D87" s="58"/>
      <c r="E87" s="58"/>
      <c r="F87" s="67"/>
      <c r="G87" s="58"/>
      <c r="H87" s="58"/>
      <c r="I87" s="58"/>
      <c r="J87" s="69" t="s">
        <v>127</v>
      </c>
      <c r="K87" s="59"/>
      <c r="L87" s="68"/>
      <c r="M87" s="68"/>
      <c r="N87" s="68"/>
      <c r="O87" s="68"/>
      <c r="P87" s="68"/>
    </row>
    <row r="88" spans="1:16" ht="14.25" thickBot="1">
      <c r="A88" s="58"/>
      <c r="B88" s="58"/>
      <c r="C88" s="58"/>
      <c r="D88" s="58"/>
      <c r="E88" s="58"/>
      <c r="F88" s="67"/>
      <c r="G88" s="58"/>
      <c r="H88" s="58"/>
      <c r="I88" s="58"/>
      <c r="J88" s="66" t="s">
        <v>17</v>
      </c>
      <c r="K88" s="59"/>
      <c r="L88" s="68"/>
      <c r="M88" s="68"/>
      <c r="N88" s="68"/>
      <c r="O88" s="68"/>
      <c r="P88" s="68"/>
    </row>
    <row r="89" spans="1:16">
      <c r="A89" s="84" t="s">
        <v>45</v>
      </c>
      <c r="B89" s="58"/>
      <c r="C89" s="85"/>
      <c r="D89" s="58"/>
      <c r="E89" s="58"/>
      <c r="F89" s="67"/>
      <c r="G89" s="58"/>
      <c r="H89" s="58"/>
      <c r="I89" s="58"/>
      <c r="J89" s="72"/>
      <c r="K89" s="59"/>
      <c r="L89" s="68"/>
      <c r="M89" s="68"/>
      <c r="N89" s="68"/>
      <c r="O89" s="68"/>
      <c r="P89" s="68"/>
    </row>
    <row r="90" spans="1:16" ht="14.25" thickBot="1">
      <c r="A90" s="86" t="s">
        <v>77</v>
      </c>
      <c r="B90" s="58"/>
      <c r="C90" s="58"/>
      <c r="D90" s="58"/>
      <c r="E90" s="58"/>
      <c r="F90" s="67"/>
      <c r="G90" s="58"/>
      <c r="H90" s="58"/>
      <c r="I90" s="58"/>
      <c r="J90" s="70"/>
      <c r="K90" s="59"/>
      <c r="L90" s="68"/>
      <c r="M90" s="68"/>
      <c r="N90" s="68"/>
      <c r="O90" s="68"/>
      <c r="P90" s="68"/>
    </row>
    <row r="91" spans="1:16">
      <c r="A91" s="58"/>
      <c r="B91" s="58"/>
      <c r="C91" s="58"/>
      <c r="D91" s="58"/>
      <c r="E91" s="58"/>
      <c r="F91" s="67"/>
      <c r="G91" s="58"/>
      <c r="H91" s="58"/>
      <c r="I91" s="58"/>
      <c r="J91" s="67"/>
      <c r="K91" s="58"/>
      <c r="L91" s="68"/>
      <c r="M91" s="68"/>
      <c r="N91" s="68"/>
      <c r="O91" s="68"/>
      <c r="P91" s="68"/>
    </row>
    <row r="92" spans="1:16">
      <c r="A92" s="58"/>
      <c r="B92" s="58"/>
      <c r="C92" s="58"/>
      <c r="D92" s="58"/>
      <c r="E92" s="58"/>
      <c r="F92" s="66" t="s">
        <v>5</v>
      </c>
      <c r="G92" s="58"/>
      <c r="H92" s="58"/>
      <c r="I92" s="58"/>
      <c r="J92" s="69" t="s">
        <v>128</v>
      </c>
      <c r="K92" s="59"/>
      <c r="L92" s="68"/>
      <c r="M92" s="68"/>
      <c r="N92" s="68"/>
      <c r="O92" s="68"/>
      <c r="P92" s="68"/>
    </row>
    <row r="93" spans="1:16">
      <c r="A93" s="58"/>
      <c r="B93" s="58"/>
      <c r="C93" s="58"/>
      <c r="D93" s="58"/>
      <c r="E93" s="58"/>
      <c r="F93" s="67"/>
      <c r="G93" s="58"/>
      <c r="H93" s="58"/>
      <c r="I93" s="58"/>
      <c r="J93" s="69" t="s">
        <v>208</v>
      </c>
      <c r="K93" s="59"/>
      <c r="L93" s="68"/>
      <c r="M93" s="68"/>
      <c r="N93" s="68"/>
      <c r="O93" s="68"/>
      <c r="P93" s="68"/>
    </row>
    <row r="94" spans="1:16">
      <c r="A94" s="58"/>
      <c r="B94" s="58"/>
      <c r="C94" s="58"/>
      <c r="D94" s="58"/>
      <c r="E94" s="58"/>
      <c r="F94" s="67"/>
      <c r="G94" s="58"/>
      <c r="H94" s="58"/>
      <c r="I94" s="58"/>
      <c r="J94" s="76"/>
      <c r="K94" s="59"/>
      <c r="L94" s="68"/>
      <c r="M94" s="68"/>
      <c r="N94" s="68"/>
      <c r="O94" s="68"/>
      <c r="P94" s="68"/>
    </row>
    <row r="95" spans="1:16">
      <c r="A95" s="58"/>
      <c r="B95" s="58"/>
      <c r="C95" s="58"/>
      <c r="D95" s="58"/>
      <c r="E95" s="58"/>
      <c r="F95" s="67"/>
      <c r="G95" s="58"/>
      <c r="H95" s="58"/>
      <c r="I95" s="58"/>
      <c r="J95" s="67"/>
      <c r="K95" s="58"/>
      <c r="L95" s="68"/>
      <c r="M95" s="68"/>
      <c r="N95" s="68"/>
      <c r="O95" s="68"/>
      <c r="P95" s="68"/>
    </row>
    <row r="96" spans="1:16">
      <c r="A96" s="58"/>
      <c r="B96" s="58"/>
      <c r="C96" s="58"/>
      <c r="D96" s="58"/>
      <c r="E96" s="58"/>
      <c r="F96" s="66" t="s">
        <v>36</v>
      </c>
      <c r="G96" s="58"/>
      <c r="H96" s="58"/>
      <c r="I96" s="58"/>
      <c r="J96" s="69" t="s">
        <v>129</v>
      </c>
      <c r="K96" s="59"/>
      <c r="L96" s="68"/>
      <c r="M96" s="68"/>
      <c r="N96" s="68"/>
      <c r="O96" s="68"/>
      <c r="P96" s="68"/>
    </row>
    <row r="97" spans="1:16">
      <c r="A97" s="58"/>
      <c r="B97" s="58"/>
      <c r="C97" s="58"/>
      <c r="D97" s="58"/>
      <c r="E97" s="58"/>
      <c r="F97" s="67"/>
      <c r="G97" s="58"/>
      <c r="H97" s="58"/>
      <c r="I97" s="58"/>
      <c r="J97" s="66" t="s">
        <v>52</v>
      </c>
      <c r="K97" s="59"/>
      <c r="L97" s="68"/>
      <c r="M97" s="68"/>
      <c r="N97" s="68"/>
      <c r="O97" s="68"/>
      <c r="P97" s="68"/>
    </row>
    <row r="98" spans="1:16">
      <c r="A98" s="58"/>
      <c r="B98" s="58"/>
      <c r="C98" s="58"/>
      <c r="D98" s="58"/>
      <c r="E98" s="58"/>
      <c r="F98" s="67"/>
      <c r="G98" s="58"/>
      <c r="H98" s="58"/>
      <c r="I98" s="58"/>
      <c r="J98" s="87"/>
      <c r="K98" s="58"/>
      <c r="L98" s="68"/>
      <c r="M98" s="68"/>
      <c r="N98" s="68"/>
      <c r="O98" s="68"/>
      <c r="P98" s="68"/>
    </row>
    <row r="99" spans="1:16" ht="14.25" thickBot="1">
      <c r="A99" s="58"/>
      <c r="B99" s="58"/>
      <c r="C99" s="58"/>
      <c r="D99" s="58"/>
      <c r="E99" s="58"/>
      <c r="F99" s="67"/>
      <c r="G99" s="58"/>
      <c r="H99" s="58"/>
      <c r="I99" s="58"/>
      <c r="J99" s="67"/>
      <c r="K99" s="58"/>
      <c r="L99" s="68"/>
      <c r="M99" s="68"/>
      <c r="N99" s="68"/>
      <c r="O99" s="68"/>
      <c r="P99" s="68"/>
    </row>
    <row r="100" spans="1:16" ht="14.25" thickBot="1">
      <c r="A100" s="88" t="s">
        <v>72</v>
      </c>
      <c r="B100" s="58"/>
      <c r="C100" s="58"/>
      <c r="D100" s="58"/>
      <c r="E100" s="58"/>
      <c r="F100" s="66" t="s">
        <v>105</v>
      </c>
      <c r="G100" s="89"/>
      <c r="H100" s="89"/>
      <c r="I100" s="89"/>
      <c r="J100" s="66" t="s">
        <v>105</v>
      </c>
      <c r="K100" s="58"/>
      <c r="L100" s="68"/>
      <c r="M100" s="68"/>
      <c r="N100" s="68"/>
      <c r="O100" s="68"/>
      <c r="P100" s="68"/>
    </row>
    <row r="101" spans="1:16">
      <c r="A101" s="59"/>
      <c r="B101" s="58"/>
      <c r="C101" s="58"/>
      <c r="D101" s="58"/>
      <c r="E101" s="58"/>
      <c r="F101" s="72"/>
      <c r="G101" s="89"/>
      <c r="H101" s="89"/>
      <c r="I101" s="89"/>
      <c r="J101" s="72"/>
      <c r="K101" s="58"/>
      <c r="L101" s="68"/>
      <c r="M101" s="68"/>
      <c r="N101" s="68"/>
      <c r="O101" s="68"/>
      <c r="P101" s="68"/>
    </row>
    <row r="102" spans="1:16" ht="14.25" thickBot="1">
      <c r="A102" s="58"/>
      <c r="B102" s="58"/>
      <c r="C102" s="58"/>
      <c r="D102" s="58"/>
      <c r="E102" s="58"/>
      <c r="F102" s="67"/>
      <c r="G102" s="89"/>
      <c r="H102" s="89"/>
      <c r="I102" s="89"/>
      <c r="J102" s="67"/>
      <c r="K102" s="58"/>
      <c r="L102" s="68"/>
      <c r="M102" s="68"/>
      <c r="N102" s="68"/>
      <c r="O102" s="68"/>
      <c r="P102" s="68"/>
    </row>
    <row r="103" spans="1:16" ht="14.25" thickBot="1">
      <c r="A103" s="80" t="s">
        <v>209</v>
      </c>
      <c r="B103" s="58"/>
      <c r="C103" s="58"/>
      <c r="D103" s="58"/>
      <c r="E103" s="58"/>
      <c r="F103" s="66" t="s">
        <v>57</v>
      </c>
      <c r="G103" s="89"/>
      <c r="H103" s="89"/>
      <c r="I103" s="89"/>
      <c r="J103" s="66" t="s">
        <v>57</v>
      </c>
      <c r="K103" s="58"/>
      <c r="L103" s="68"/>
      <c r="M103" s="68"/>
      <c r="N103" s="68"/>
      <c r="O103" s="68"/>
      <c r="P103" s="68"/>
    </row>
    <row r="104" spans="1:16">
      <c r="A104" s="58"/>
      <c r="B104" s="58"/>
      <c r="C104" s="58"/>
      <c r="D104" s="58"/>
      <c r="E104" s="58"/>
      <c r="F104" s="58"/>
      <c r="G104" s="58"/>
      <c r="H104" s="58"/>
      <c r="I104" s="58"/>
      <c r="J104" s="90"/>
      <c r="K104" s="58"/>
      <c r="L104" s="68"/>
      <c r="M104" s="68"/>
      <c r="N104" s="68"/>
      <c r="O104" s="68"/>
      <c r="P104" s="68"/>
    </row>
    <row r="105" spans="1:16">
      <c r="L105" s="68"/>
      <c r="M105" s="68"/>
      <c r="N105" s="68"/>
      <c r="O105" s="68"/>
      <c r="P105" s="68"/>
    </row>
    <row r="106" spans="1:16">
      <c r="L106" s="68"/>
      <c r="M106" s="68"/>
      <c r="N106" s="68"/>
      <c r="O106" s="68"/>
      <c r="P106" s="68"/>
    </row>
    <row r="107" spans="1:16">
      <c r="L107" s="68"/>
      <c r="M107" s="68"/>
      <c r="N107" s="68"/>
      <c r="O107" s="68"/>
      <c r="P107" s="68"/>
    </row>
    <row r="108" spans="1:16">
      <c r="L108" s="68"/>
      <c r="M108" s="68"/>
      <c r="N108" s="68"/>
      <c r="O108" s="68"/>
      <c r="P108" s="68"/>
    </row>
    <row r="109" spans="1:16">
      <c r="L109" s="68"/>
      <c r="M109" s="68"/>
      <c r="N109" s="68"/>
      <c r="O109" s="68"/>
      <c r="P109" s="68"/>
    </row>
    <row r="110" spans="1:16">
      <c r="L110" s="68"/>
      <c r="M110" s="68"/>
      <c r="N110" s="68"/>
      <c r="O110" s="68"/>
      <c r="P110" s="68"/>
    </row>
    <row r="111" spans="1:16">
      <c r="L111" s="68"/>
      <c r="M111" s="68"/>
      <c r="N111" s="68"/>
      <c r="O111" s="68"/>
      <c r="P111" s="68"/>
    </row>
    <row r="112" spans="1:16">
      <c r="L112" s="68"/>
      <c r="M112" s="68"/>
      <c r="N112" s="68"/>
      <c r="O112" s="68"/>
      <c r="P112" s="68"/>
    </row>
    <row r="113" spans="12:16">
      <c r="L113" s="68"/>
      <c r="M113" s="68"/>
      <c r="N113" s="68"/>
      <c r="O113" s="68"/>
      <c r="P113" s="68"/>
    </row>
    <row r="114" spans="12:16">
      <c r="L114" s="68"/>
      <c r="M114" s="68"/>
      <c r="N114" s="68"/>
      <c r="O114" s="68"/>
      <c r="P114" s="68"/>
    </row>
    <row r="115" spans="12:16">
      <c r="L115" s="68"/>
      <c r="M115" s="68"/>
      <c r="N115" s="68"/>
      <c r="O115" s="68"/>
      <c r="P115" s="68"/>
    </row>
    <row r="116" spans="12:16">
      <c r="L116" s="68"/>
      <c r="M116" s="68"/>
      <c r="N116" s="68"/>
      <c r="O116" s="68"/>
      <c r="P116" s="68"/>
    </row>
    <row r="117" spans="12:16">
      <c r="L117" s="68"/>
      <c r="M117" s="68"/>
      <c r="N117" s="68"/>
      <c r="O117" s="68"/>
      <c r="P117" s="68"/>
    </row>
    <row r="118" spans="12:16">
      <c r="L118" s="68"/>
      <c r="M118" s="68"/>
      <c r="N118" s="68"/>
      <c r="O118" s="68"/>
      <c r="P118" s="68"/>
    </row>
    <row r="119" spans="12:16">
      <c r="L119" s="68"/>
      <c r="M119" s="68"/>
      <c r="N119" s="68"/>
      <c r="O119" s="68"/>
      <c r="P119" s="68"/>
    </row>
    <row r="120" spans="12:16">
      <c r="L120" s="68"/>
      <c r="M120" s="68"/>
      <c r="N120" s="68"/>
      <c r="O120" s="68"/>
      <c r="P120" s="68"/>
    </row>
    <row r="121" spans="12:16">
      <c r="L121" s="68"/>
      <c r="M121" s="68"/>
      <c r="N121" s="68"/>
      <c r="O121" s="68"/>
      <c r="P121" s="68"/>
    </row>
    <row r="122" spans="12:16">
      <c r="L122" s="68"/>
      <c r="M122" s="68"/>
      <c r="N122" s="68"/>
      <c r="O122" s="68"/>
      <c r="P122" s="68"/>
    </row>
    <row r="123" spans="12:16">
      <c r="L123" s="68"/>
      <c r="M123" s="68"/>
      <c r="N123" s="68"/>
      <c r="O123" s="68"/>
      <c r="P123" s="68"/>
    </row>
    <row r="124" spans="12:16">
      <c r="L124" s="68"/>
      <c r="M124" s="68"/>
      <c r="N124" s="68"/>
      <c r="O124" s="68"/>
      <c r="P124" s="68"/>
    </row>
    <row r="125" spans="12:16">
      <c r="L125" s="68"/>
      <c r="M125" s="68"/>
      <c r="N125" s="68"/>
      <c r="O125" s="68"/>
      <c r="P125" s="68"/>
    </row>
    <row r="126" spans="12:16">
      <c r="L126" s="68"/>
      <c r="M126" s="68"/>
      <c r="N126" s="68"/>
      <c r="O126" s="68"/>
      <c r="P126" s="68"/>
    </row>
    <row r="127" spans="12:16">
      <c r="L127" s="68"/>
      <c r="M127" s="68"/>
      <c r="N127" s="68"/>
      <c r="O127" s="68"/>
      <c r="P127" s="68"/>
    </row>
    <row r="128" spans="12:16">
      <c r="L128" s="68"/>
      <c r="M128" s="68"/>
      <c r="N128" s="68"/>
      <c r="O128" s="68"/>
      <c r="P128" s="68"/>
    </row>
    <row r="129" spans="12:16">
      <c r="L129" s="68"/>
      <c r="M129" s="68"/>
      <c r="N129" s="68"/>
      <c r="O129" s="68"/>
      <c r="P129" s="68"/>
    </row>
    <row r="130" spans="12:16">
      <c r="L130" s="68"/>
      <c r="M130" s="68"/>
      <c r="N130" s="68"/>
      <c r="O130" s="68"/>
      <c r="P130" s="68"/>
    </row>
  </sheetData>
  <phoneticPr fontId="7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付録16-1</vt:lpstr>
      <vt:lpstr>附録16-2</vt:lpstr>
      <vt:lpstr>付録16-3</vt:lpstr>
      <vt:lpstr>'付録16-1'!Print_Area</vt:lpstr>
      <vt:lpstr>'付録16-1'!Print_Titles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MK3101_057</dc:creator>
  <cp:lastModifiedBy>産業観光課 商工振興係4-l</cp:lastModifiedBy>
  <cp:lastPrinted>2023-06-08T06:38:55Z</cp:lastPrinted>
  <dcterms:created xsi:type="dcterms:W3CDTF">2018-06-18T07:56:57Z</dcterms:created>
  <dcterms:modified xsi:type="dcterms:W3CDTF">2023-06-08T06:39:13Z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2020-03-24T06:21:29Z</vt:filetime>
  </property>
</Properties>
</file>